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890" yWindow="450" windowWidth="17820" windowHeight="10350" tabRatio="1000"/>
  </bookViews>
  <sheets>
    <sheet name="1 " sheetId="13" r:id="rId1"/>
    <sheet name="2" sheetId="23" r:id="rId2"/>
    <sheet name="3" sheetId="24" r:id="rId3"/>
    <sheet name="4" sheetId="26" r:id="rId4"/>
    <sheet name="5" sheetId="27" r:id="rId5"/>
    <sheet name="6" sheetId="28" r:id="rId6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0" i="27"/>
  <c r="J20"/>
  <c r="I20"/>
  <c r="H20"/>
  <c r="G20"/>
  <c r="F20"/>
  <c r="E20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L10" i="26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K59"/>
  <c r="F59"/>
  <c r="G59"/>
  <c r="H59"/>
  <c r="I59"/>
  <c r="J59"/>
  <c r="E59"/>
  <c r="M58"/>
  <c r="F77" i="24"/>
  <c r="G77"/>
  <c r="H77"/>
  <c r="I77"/>
  <c r="J77"/>
  <c r="K77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53"/>
  <c r="M53" s="1"/>
  <c r="E77"/>
  <c r="L55"/>
  <c r="M55" s="1"/>
  <c r="L54"/>
  <c r="M54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E74" i="23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K74"/>
  <c r="J74"/>
  <c r="I74"/>
  <c r="H74"/>
  <c r="G74"/>
  <c r="F74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76"/>
  <c r="M76" s="1"/>
  <c r="L10"/>
  <c r="M10" s="1"/>
  <c r="F65" i="13"/>
  <c r="G65"/>
  <c r="H65"/>
  <c r="I65"/>
  <c r="J65"/>
  <c r="K65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E65"/>
  <c r="L64"/>
  <c r="M64" s="1"/>
  <c r="L63"/>
  <c r="M63" s="1"/>
  <c r="L62"/>
  <c r="M62" s="1"/>
  <c r="L61"/>
  <c r="M61" s="1"/>
  <c r="L60"/>
  <c r="M60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20" i="27" l="1"/>
  <c r="M10"/>
  <c r="M20" s="1"/>
  <c r="L59" i="26"/>
  <c r="M59"/>
  <c r="L77" i="24"/>
  <c r="M10"/>
  <c r="M77" s="1"/>
  <c r="L74" i="23"/>
  <c r="M74"/>
  <c r="M65" i="13"/>
  <c r="L65"/>
</calcChain>
</file>

<file path=xl/sharedStrings.xml><?xml version="1.0" encoding="utf-8"?>
<sst xmlns="http://schemas.openxmlformats.org/spreadsheetml/2006/main" count="789" uniqueCount="283">
  <si>
    <t>Утверждаю</t>
  </si>
  <si>
    <t>ООО "Экологический Регион Алания"</t>
  </si>
  <si>
    <t>№ п.п</t>
  </si>
  <si>
    <t>Наименование улиц</t>
  </si>
  <si>
    <t>Дислокация контейнеров</t>
  </si>
  <si>
    <t>Дни работы, объемы производства работ</t>
  </si>
  <si>
    <t>пон</t>
  </si>
  <si>
    <t>втор</t>
  </si>
  <si>
    <t>среда</t>
  </si>
  <si>
    <t>четв</t>
  </si>
  <si>
    <t>пятн</t>
  </si>
  <si>
    <t>субб</t>
  </si>
  <si>
    <t>воскр</t>
  </si>
  <si>
    <t>Обьём</t>
  </si>
  <si>
    <t xml:space="preserve">    Обьем , мЗ</t>
  </si>
  <si>
    <t>Итого :</t>
  </si>
  <si>
    <t>договор</t>
  </si>
  <si>
    <t>Рейс 1</t>
  </si>
  <si>
    <t>Генеральный директор _______________ Кулов А. Э.</t>
  </si>
  <si>
    <t>М.П.</t>
  </si>
  <si>
    <t>-</t>
  </si>
  <si>
    <t xml:space="preserve">Кол-во </t>
  </si>
  <si>
    <t>по звонку</t>
  </si>
  <si>
    <t>Маршрутный график № 1  Иристонского района</t>
  </si>
  <si>
    <t>Карцинское шоссе  17 (Магнит)</t>
  </si>
  <si>
    <t>Осетинская 1 (МБОУСОШ №1)</t>
  </si>
  <si>
    <t xml:space="preserve">пер.Театральный  </t>
  </si>
  <si>
    <t>пл.Свободы  (Правительство)</t>
  </si>
  <si>
    <t>пос.Спутник  (Военный городок № 47)</t>
  </si>
  <si>
    <t>пр.Мира 11 (ГБУК "Национальный музей РСО-А")</t>
  </si>
  <si>
    <t>Пр.Мира 19 (ООО "ИнтуристОсетия")</t>
  </si>
  <si>
    <t>Абаева 89 (Магнит)</t>
  </si>
  <si>
    <t xml:space="preserve">Баллаева 3 </t>
  </si>
  <si>
    <t xml:space="preserve">Баллаева 22 </t>
  </si>
  <si>
    <t xml:space="preserve">Баллаева 30 </t>
  </si>
  <si>
    <t>Бородинская 2 (Магнит)</t>
  </si>
  <si>
    <t>Бутырина 10 (ТСЖ "Твой дом")</t>
  </si>
  <si>
    <t>Ватутина 118 (Училище № 3)</t>
  </si>
  <si>
    <t>Ватутина 84 (РОССТАТ)</t>
  </si>
  <si>
    <t xml:space="preserve">Джанаева 10 </t>
  </si>
  <si>
    <t>З.Магкаева 16 (АЗС "Газпром")</t>
  </si>
  <si>
    <t>З.Магкаева 75а Магнит (ММ Акцентирование)</t>
  </si>
  <si>
    <t>З.Магкаева 28 Магнит (ММ Воспитатель)</t>
  </si>
  <si>
    <t>Куйбышева 95 (Военные дома)</t>
  </si>
  <si>
    <t xml:space="preserve">Кирова 57 </t>
  </si>
  <si>
    <t>Куйбышева 21 (Магнит)</t>
  </si>
  <si>
    <t>Куйбышева 120 (Магнит)</t>
  </si>
  <si>
    <t>Кутузова 69а (МБОУСОШ №45)</t>
  </si>
  <si>
    <t>Кутузова 73а (МБДОУ Детский сад № 92)</t>
  </si>
  <si>
    <t>Кутузова 76а (МБДОУ Детский сад № 34)</t>
  </si>
  <si>
    <t xml:space="preserve">Ленина 29 </t>
  </si>
  <si>
    <t xml:space="preserve">Ленина 49 </t>
  </si>
  <si>
    <t xml:space="preserve">Ленина 50 </t>
  </si>
  <si>
    <t>М.Горького 39 (МБОУСОШ №28)</t>
  </si>
  <si>
    <t xml:space="preserve">Маркуса 10 </t>
  </si>
  <si>
    <t xml:space="preserve">Маркуса 12 </t>
  </si>
  <si>
    <t xml:space="preserve">Некрасова 8 </t>
  </si>
  <si>
    <t>Никитина 19 (Магнит)</t>
  </si>
  <si>
    <t>Павленко 69 (Мед.училище)</t>
  </si>
  <si>
    <t>Павленко 73а (МБДОУ Детский сад № 65)</t>
  </si>
  <si>
    <t>Пушкинская 2 (ГБУ" Манеж")</t>
  </si>
  <si>
    <t>Пушкинская 2 (МБДОУ Детский сад № 97)</t>
  </si>
  <si>
    <t xml:space="preserve">Пушкинская 26 </t>
  </si>
  <si>
    <t>Пушкинская 7 (ГБУ РДИ "Забота")</t>
  </si>
  <si>
    <t>Пушкинская 8 (Прокуратура РСО-Алания)</t>
  </si>
  <si>
    <t>Пушкинская 10 (Лицей искусств)</t>
  </si>
  <si>
    <t>Пушкинская 43 (Магнит)</t>
  </si>
  <si>
    <t>Революции 34 (МБОУСОШ №3)</t>
  </si>
  <si>
    <t>Станиславского 5 (ОАО "Севоспроект")</t>
  </si>
  <si>
    <t xml:space="preserve">Тамаева 33 </t>
  </si>
  <si>
    <t xml:space="preserve">Тамаева 29 </t>
  </si>
  <si>
    <t>Хетагурова 23а (МБОУСОШ № 13)</t>
  </si>
  <si>
    <t>Церетели 7 (МБОУ Гимназия № 5)</t>
  </si>
  <si>
    <t>Церетели 12 (МБОУСОШ №19)</t>
  </si>
  <si>
    <t>Церетели 25 (МБОУСОШ №50)</t>
  </si>
  <si>
    <t>Шегрена 74 (МУП "Владсток")</t>
  </si>
  <si>
    <t>Шегрена (МУП  Влад.водоп.сети)</t>
  </si>
  <si>
    <t>Шегрена 76 (МБДОУ Детский сад N° 55)</t>
  </si>
  <si>
    <t>Шегрена 76а (МБДОУ Детский сад № 95)</t>
  </si>
  <si>
    <t>Шмулевича 4 (Диспансер РСО-Алания)</t>
  </si>
  <si>
    <t>Шмулевича 12 (Автобаза Парламента)</t>
  </si>
  <si>
    <t>Шмулевича 16 (Магнит)</t>
  </si>
  <si>
    <t>Шмулевича 10а (МБОУСОШ №29)</t>
  </si>
  <si>
    <t>Бутырина 7 (Мин.Обр. РСО- Алания)</t>
  </si>
  <si>
    <t>1 раз в неделю</t>
  </si>
  <si>
    <t>1 раз в месяц</t>
  </si>
  <si>
    <t>2 раза в месяц</t>
  </si>
  <si>
    <t>15 и 30 числа месяца</t>
  </si>
  <si>
    <t>Маршрутный график № 2  Иристонского района</t>
  </si>
  <si>
    <t xml:space="preserve">Шмулевича </t>
  </si>
  <si>
    <t xml:space="preserve">Бородинская </t>
  </si>
  <si>
    <t xml:space="preserve">Джанаева </t>
  </si>
  <si>
    <t xml:space="preserve">З.Магкаева </t>
  </si>
  <si>
    <t xml:space="preserve">Маяковского </t>
  </si>
  <si>
    <t xml:space="preserve">Революции </t>
  </si>
  <si>
    <t xml:space="preserve">Станиславского </t>
  </si>
  <si>
    <t xml:space="preserve">Тхапсаева </t>
  </si>
  <si>
    <t xml:space="preserve">пер.Петровский 7 </t>
  </si>
  <si>
    <t>пер.Музейный 5 (Союз кинематаграфистов)</t>
  </si>
  <si>
    <t xml:space="preserve">пер.Петровский 5 </t>
  </si>
  <si>
    <t>пр.Мира 1 (Верховный суд)</t>
  </si>
  <si>
    <t>Маркуса 6 (ООО Турман")</t>
  </si>
  <si>
    <t>Мордовцева 2 (Министерство молодежи)</t>
  </si>
  <si>
    <t xml:space="preserve">Шмулевича 17 </t>
  </si>
  <si>
    <t>Армянская 30 (Россельхозбанк)</t>
  </si>
  <si>
    <t xml:space="preserve">Бородинская 36 </t>
  </si>
  <si>
    <t>Ботоева 3 (Музей)</t>
  </si>
  <si>
    <t>Бутырина 3 (Росгвардия (УВО))</t>
  </si>
  <si>
    <t>Бутырина 1 (ОВД Ленинского района)</t>
  </si>
  <si>
    <t>Бутырина. 4 (Следственный отдел)</t>
  </si>
  <si>
    <t xml:space="preserve">В.Абаева 89 </t>
  </si>
  <si>
    <t xml:space="preserve">В.Абаева 87/1 </t>
  </si>
  <si>
    <t xml:space="preserve">В.Абаева 110 </t>
  </si>
  <si>
    <t xml:space="preserve">Джанаева 22 </t>
  </si>
  <si>
    <t>Джанаева 36 (АТИ)</t>
  </si>
  <si>
    <t>Джанаева 39 (Налоговая)</t>
  </si>
  <si>
    <t xml:space="preserve">Димитрова 4 </t>
  </si>
  <si>
    <t>Димитрова 2 (Профсоюз)</t>
  </si>
  <si>
    <t>З.Магкаева 10 (ТСЖ "Амон 2910")</t>
  </si>
  <si>
    <t xml:space="preserve">З.Магкаева 12/7 </t>
  </si>
  <si>
    <t>Кирова 56 (Роддом № 2)</t>
  </si>
  <si>
    <t>Кирова 66 (Стоматология)</t>
  </si>
  <si>
    <t xml:space="preserve">Кирова 36 </t>
  </si>
  <si>
    <t>Кирова 72/48 (ООО "Ставропольский")</t>
  </si>
  <si>
    <t xml:space="preserve">Кирова 68 </t>
  </si>
  <si>
    <t>Куйбышева 77 (Магазин "Пятерочка")</t>
  </si>
  <si>
    <t>Куйбышева 1 (Кафе"Винченцио")</t>
  </si>
  <si>
    <t>Ленина  (Дворец Пионеров)</t>
  </si>
  <si>
    <t xml:space="preserve">М.Горького 4 </t>
  </si>
  <si>
    <t xml:space="preserve">М.Горького 38 </t>
  </si>
  <si>
    <t xml:space="preserve">М.Горького 31 </t>
  </si>
  <si>
    <t>М.Горького 14 (Почта России)</t>
  </si>
  <si>
    <t>М.Горького 26 (Управление МЧС)</t>
  </si>
  <si>
    <t xml:space="preserve">Маяковского 2 </t>
  </si>
  <si>
    <t>Миллера 1 (Сбербанк)</t>
  </si>
  <si>
    <t>Осетинская 2 (ГТРК Алания)</t>
  </si>
  <si>
    <t>Пушкинская 40 (Академия)</t>
  </si>
  <si>
    <t>Пушкинская 74 ("РСОнефть-Артаг")</t>
  </si>
  <si>
    <t>Пушкинская 43 (Рынок"Привоз")</t>
  </si>
  <si>
    <t xml:space="preserve">Рамонова 6 </t>
  </si>
  <si>
    <t xml:space="preserve">Рамонова 16 </t>
  </si>
  <si>
    <t xml:space="preserve">Рамонова 22 </t>
  </si>
  <si>
    <t xml:space="preserve">Рамонова 8а </t>
  </si>
  <si>
    <t xml:space="preserve">Ростовская 5 </t>
  </si>
  <si>
    <t xml:space="preserve">Революции 20 </t>
  </si>
  <si>
    <t xml:space="preserve">Станиславского 4 </t>
  </si>
  <si>
    <t xml:space="preserve">Тамаева 4 </t>
  </si>
  <si>
    <t xml:space="preserve">Тамаева 19 </t>
  </si>
  <si>
    <t xml:space="preserve">Тамаева 20 </t>
  </si>
  <si>
    <t xml:space="preserve">Тамаева 34 </t>
  </si>
  <si>
    <t xml:space="preserve">Тхапсаева 2 </t>
  </si>
  <si>
    <t xml:space="preserve">Тхапсаева 16 </t>
  </si>
  <si>
    <t xml:space="preserve">Фрунзе 8 </t>
  </si>
  <si>
    <t xml:space="preserve">Фрунзе 24 </t>
  </si>
  <si>
    <t>Хетагурова 6 (возле АМС)</t>
  </si>
  <si>
    <t>Церетели 14 (АМОН)</t>
  </si>
  <si>
    <t>Церетели 9 (Сан часть МВД)</t>
  </si>
  <si>
    <t>Церетели 6 (Военный городок № 15)</t>
  </si>
  <si>
    <t xml:space="preserve">Церетели 11 </t>
  </si>
  <si>
    <t xml:space="preserve">Шмулевича 39 </t>
  </si>
  <si>
    <t xml:space="preserve">Шегрена 6 </t>
  </si>
  <si>
    <t>Шегрена 8/2 (Общежитие СОГМА)</t>
  </si>
  <si>
    <t>Обьем , мЗ</t>
  </si>
  <si>
    <t>Маршрутный график № 3  Иристонского района</t>
  </si>
  <si>
    <t>п. Южный Коммунаров 1а (МБДОУ Детский сад № 71 комб. Вида)</t>
  </si>
  <si>
    <t>п. Южный Коммунаров 26 (МБДОУ Детский сад № 71 комб. Вида)</t>
  </si>
  <si>
    <t>п. Южный, Абаева 1 (Туб.больница)</t>
  </si>
  <si>
    <t xml:space="preserve">Сапитская (аллея)  </t>
  </si>
  <si>
    <t xml:space="preserve">Кутузова 77 </t>
  </si>
  <si>
    <t>Кутузова 77/1 (ООО "Гурман")</t>
  </si>
  <si>
    <t xml:space="preserve">Пушкинская 2/3 </t>
  </si>
  <si>
    <t xml:space="preserve">Сады Шалдона  </t>
  </si>
  <si>
    <t xml:space="preserve">Хетагурова 23 </t>
  </si>
  <si>
    <t xml:space="preserve">Хетагурова 46 </t>
  </si>
  <si>
    <t xml:space="preserve">Шмулевича 12 </t>
  </si>
  <si>
    <t xml:space="preserve">Шмулевича 12/1 </t>
  </si>
  <si>
    <t xml:space="preserve">Шмулевича 12/4 </t>
  </si>
  <si>
    <t xml:space="preserve">Шмулевича 12/6 </t>
  </si>
  <si>
    <t xml:space="preserve">Шмулевича 12/9 </t>
  </si>
  <si>
    <t xml:space="preserve">Шмулевича 16/1 </t>
  </si>
  <si>
    <t>Штыба 2 (АМС Стоянка)</t>
  </si>
  <si>
    <t xml:space="preserve">Бородинская 21 </t>
  </si>
  <si>
    <t xml:space="preserve">Бородинская 23 </t>
  </si>
  <si>
    <t xml:space="preserve">В.Абаева 15 </t>
  </si>
  <si>
    <t xml:space="preserve">В.Абаева 69 </t>
  </si>
  <si>
    <t xml:space="preserve">В.Абаева 75 </t>
  </si>
  <si>
    <t xml:space="preserve">В.Абаева 60/1 </t>
  </si>
  <si>
    <t xml:space="preserve">В.Абаева 61/1 </t>
  </si>
  <si>
    <t xml:space="preserve">В.Абаева (ГЭС) 5 </t>
  </si>
  <si>
    <t xml:space="preserve">Ватутина 116 </t>
  </si>
  <si>
    <t>Гэсовская 3 (МБОУСОШ №8)</t>
  </si>
  <si>
    <t xml:space="preserve">Гэсовская 3 </t>
  </si>
  <si>
    <t xml:space="preserve">Гэсовская 5 </t>
  </si>
  <si>
    <t xml:space="preserve">Джанаева 67 </t>
  </si>
  <si>
    <t xml:space="preserve">Кольцова 4 </t>
  </si>
  <si>
    <t xml:space="preserve">Комсомольская 30 </t>
  </si>
  <si>
    <t xml:space="preserve">Комсомольская 40 </t>
  </si>
  <si>
    <t>Красногвардейская 2 (АЗС "Газпром")</t>
  </si>
  <si>
    <t xml:space="preserve">Куйбышева 56 </t>
  </si>
  <si>
    <t>Куйбышева 66 (Поликлиника № 1)</t>
  </si>
  <si>
    <t xml:space="preserve">Куйбышева 73 </t>
  </si>
  <si>
    <t xml:space="preserve">Куйбышева 77 </t>
  </si>
  <si>
    <t xml:space="preserve">Кутузова 76 </t>
  </si>
  <si>
    <t>Кутузова 77 (Тупик)</t>
  </si>
  <si>
    <t xml:space="preserve">Кутузова 84 </t>
  </si>
  <si>
    <t>Кутузова 104а (ОАО "Бином")</t>
  </si>
  <si>
    <t>Кутузова 104 (Ленинский суд)</t>
  </si>
  <si>
    <t>Кутузова 04а/1 (Кадастровая палата)</t>
  </si>
  <si>
    <t xml:space="preserve">Кутузова 83/6 </t>
  </si>
  <si>
    <t>Ленина 3 (Русский театр)</t>
  </si>
  <si>
    <t xml:space="preserve">Лермонтова 12 </t>
  </si>
  <si>
    <t xml:space="preserve">М.Горького 117 </t>
  </si>
  <si>
    <t xml:space="preserve">Осетинская 12 </t>
  </si>
  <si>
    <t xml:space="preserve">Павленко 21 </t>
  </si>
  <si>
    <t xml:space="preserve">Павленко 25 </t>
  </si>
  <si>
    <t xml:space="preserve">Павленко 43 </t>
  </si>
  <si>
    <t xml:space="preserve">Павленко 45 </t>
  </si>
  <si>
    <t xml:space="preserve">Павленко 71 </t>
  </si>
  <si>
    <t xml:space="preserve">Павленко /Пушкинская  </t>
  </si>
  <si>
    <t>Пушкинская 4 (Следственный комитет)</t>
  </si>
  <si>
    <t xml:space="preserve">Пушкинская 29 </t>
  </si>
  <si>
    <t xml:space="preserve">Пушкинская 46 </t>
  </si>
  <si>
    <t xml:space="preserve">Пушкинская 2/2 </t>
  </si>
  <si>
    <t xml:space="preserve">Пушкинская 2/4 </t>
  </si>
  <si>
    <t xml:space="preserve">Пушкинская 5/4 </t>
  </si>
  <si>
    <t>Пушкинская  (Министерство транспорта)</t>
  </si>
  <si>
    <t xml:space="preserve">Пушкинская 2 б </t>
  </si>
  <si>
    <t xml:space="preserve">Церетели 17 </t>
  </si>
  <si>
    <t xml:space="preserve">Шмулевича 16/3 </t>
  </si>
  <si>
    <t xml:space="preserve">Щегрена 6 </t>
  </si>
  <si>
    <t xml:space="preserve">Щегрена 8 </t>
  </si>
  <si>
    <t>Павленко 52 (МИН-банк)</t>
  </si>
  <si>
    <t>3 раза в месяц</t>
  </si>
  <si>
    <t xml:space="preserve">пер.Кривой </t>
  </si>
  <si>
    <t xml:space="preserve">пос. Спутниик </t>
  </si>
  <si>
    <t xml:space="preserve">Армянская </t>
  </si>
  <si>
    <t xml:space="preserve">Борукаева </t>
  </si>
  <si>
    <t xml:space="preserve">Бр.Щукиных </t>
  </si>
  <si>
    <t xml:space="preserve">Ватутина </t>
  </si>
  <si>
    <t>Ватутина (Лукойл)</t>
  </si>
  <si>
    <t>Ватутина (Товарный двор)</t>
  </si>
  <si>
    <t xml:space="preserve">Войкова </t>
  </si>
  <si>
    <t xml:space="preserve">Комсомольская </t>
  </si>
  <si>
    <t>Куйбышева (Дружба)</t>
  </si>
  <si>
    <t xml:space="preserve">Кутузова </t>
  </si>
  <si>
    <t xml:space="preserve">Ленина </t>
  </si>
  <si>
    <t>Ленина (Нац. Банк)</t>
  </si>
  <si>
    <t xml:space="preserve">Миллера </t>
  </si>
  <si>
    <t xml:space="preserve">Огнева / Тхапсаева </t>
  </si>
  <si>
    <t xml:space="preserve">Пушкинская </t>
  </si>
  <si>
    <t xml:space="preserve">Хетагурова </t>
  </si>
  <si>
    <t xml:space="preserve">Цаголова </t>
  </si>
  <si>
    <t>Шмулевича (Котельная)</t>
  </si>
  <si>
    <r>
      <rPr>
        <sz val="10"/>
        <rFont val="Calibri"/>
        <family val="2"/>
        <charset val="204"/>
        <scheme val="minor"/>
      </rPr>
      <t>пос. Спутник</t>
    </r>
    <r>
      <rPr>
        <sz val="9"/>
        <rFont val="Calibri"/>
        <family val="2"/>
        <charset val="204"/>
        <scheme val="minor"/>
      </rPr>
      <t xml:space="preserve"> (Военная часть комендатура)</t>
    </r>
  </si>
  <si>
    <r>
      <rPr>
        <sz val="9"/>
        <rFont val="Calibri"/>
        <family val="2"/>
        <charset val="204"/>
        <scheme val="minor"/>
      </rPr>
      <t>2</t>
    </r>
  </si>
  <si>
    <t>Защитников Осетии 43а</t>
  </si>
  <si>
    <t>Комсомольская 1</t>
  </si>
  <si>
    <t>Кутузова 83/4</t>
  </si>
  <si>
    <t>М.Горького 105</t>
  </si>
  <si>
    <t>Пушкинская 5</t>
  </si>
  <si>
    <t>Ростовская 4</t>
  </si>
  <si>
    <t>Шмулевича 16</t>
  </si>
  <si>
    <t>Шмулевича 41 (Владикавказский колледж)</t>
  </si>
  <si>
    <t>Щербакова 1</t>
  </si>
  <si>
    <t>Маршрутный график № 5  Иристонского района</t>
  </si>
  <si>
    <t>Маршрутный график № 4  Иристонского района</t>
  </si>
  <si>
    <t>Маршрутный график № 6  Иристонского района</t>
  </si>
  <si>
    <t>свисток</t>
  </si>
  <si>
    <t>Васо Абаева</t>
  </si>
  <si>
    <t>Васо Абаева (ГЭС)</t>
  </si>
  <si>
    <t>Гэсовская</t>
  </si>
  <si>
    <t>Коста Хетагурова</t>
  </si>
  <si>
    <t>Комсомольская</t>
  </si>
  <si>
    <t>Лермонтова</t>
  </si>
  <si>
    <t>Пушкинская (справой стороны поперечные)</t>
  </si>
  <si>
    <t>Шмулевича (район кладбища)</t>
  </si>
  <si>
    <t>Кутузова</t>
  </si>
  <si>
    <t>Павленко</t>
  </si>
  <si>
    <t>Защитников Осетии и поперечные ул.</t>
  </si>
  <si>
    <t>с</t>
  </si>
  <si>
    <t>Рейс 1 (по свистку)</t>
  </si>
  <si>
    <t>На вывоз ТКО спецмусоровозом</t>
  </si>
  <si>
    <t xml:space="preserve">На вывоз ТКО спецмусоровозом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</si>
</sst>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</font>
    <font>
      <sz val="10"/>
      <name val="Arial"/>
      <family val="2"/>
      <charset val="204"/>
    </font>
    <font>
      <b/>
      <sz val="11"/>
      <name val="Cambria"/>
      <family val="1"/>
      <charset val="204"/>
      <scheme val="maj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0"/>
      <color theme="0" tint="-0.49998474074526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6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indent="1"/>
    </xf>
    <xf numFmtId="1" fontId="6" fillId="2" borderId="22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/>
    </xf>
    <xf numFmtId="1" fontId="6" fillId="2" borderId="24" xfId="0" applyNumberFormat="1" applyFont="1" applyFill="1" applyBorder="1" applyAlignment="1">
      <alignment horizontal="right"/>
    </xf>
    <xf numFmtId="164" fontId="6" fillId="2" borderId="25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top" indent="2"/>
    </xf>
    <xf numFmtId="0" fontId="6" fillId="0" borderId="1" xfId="0" applyFont="1" applyBorder="1" applyAlignment="1">
      <alignment horizontal="left" vertical="top" indent="3"/>
    </xf>
    <xf numFmtId="1" fontId="7" fillId="2" borderId="6" xfId="0" applyNumberFormat="1" applyFont="1" applyFill="1" applyBorder="1" applyAlignment="1">
      <alignment horizontal="right"/>
    </xf>
    <xf numFmtId="164" fontId="7" fillId="2" borderId="1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1" fontId="7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1" fontId="6" fillId="2" borderId="24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right" vertical="top"/>
    </xf>
    <xf numFmtId="0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right" vertical="center"/>
    </xf>
    <xf numFmtId="164" fontId="6" fillId="2" borderId="2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" fontId="6" fillId="2" borderId="24" xfId="0" applyNumberFormat="1" applyFont="1" applyFill="1" applyBorder="1" applyAlignment="1">
      <alignment horizontal="right" vertical="center"/>
    </xf>
    <xf numFmtId="164" fontId="6" fillId="2" borderId="25" xfId="0" applyNumberFormat="1" applyFont="1" applyFill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1" fontId="6" fillId="2" borderId="22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29" xfId="0" applyNumberFormat="1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1" fontId="6" fillId="2" borderId="3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H74"/>
  <sheetViews>
    <sheetView tabSelected="1" zoomScale="115" zoomScaleNormal="115" workbookViewId="0">
      <selection activeCell="A7" sqref="A7"/>
    </sheetView>
  </sheetViews>
  <sheetFormatPr defaultColWidth="8.7109375" defaultRowHeight="12.75"/>
  <cols>
    <col min="1" max="1" width="3.7109375" style="1" customWidth="1"/>
    <col min="2" max="2" width="43.28515625" style="1" customWidth="1"/>
    <col min="3" max="3" width="10.28515625" style="1" customWidth="1"/>
    <col min="4" max="4" width="7.42578125" style="1" customWidth="1"/>
    <col min="5" max="5" width="7.28515625" style="1" customWidth="1"/>
    <col min="6" max="6" width="7.140625" style="1" customWidth="1"/>
    <col min="7" max="11" width="7.28515625" style="1" customWidth="1"/>
    <col min="12" max="12" width="6.140625" style="1" customWidth="1"/>
    <col min="13" max="13" width="7.28515625" style="1" customWidth="1"/>
    <col min="14" max="1022" width="8.7109375" style="1"/>
  </cols>
  <sheetData>
    <row r="1" spans="1:13" ht="14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4.2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0.25" customHeight="1">
      <c r="A3" s="76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48" customHeight="1">
      <c r="A4" s="15"/>
      <c r="B4" s="16"/>
      <c r="C4" s="16"/>
      <c r="D4" s="16"/>
      <c r="E4" s="16"/>
      <c r="F4" s="16"/>
      <c r="G4" s="16"/>
      <c r="H4" s="16"/>
      <c r="I4" s="16"/>
      <c r="J4" s="17" t="s">
        <v>19</v>
      </c>
      <c r="K4" s="18"/>
      <c r="L4" s="18"/>
      <c r="M4" s="18"/>
    </row>
    <row r="5" spans="1:13" ht="14.25">
      <c r="A5" s="77" t="s">
        <v>23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4.25">
      <c r="A6" s="78" t="s">
        <v>281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30" customHeight="1" thickBot="1">
      <c r="A7" s="18"/>
      <c r="B7" s="19" t="s">
        <v>17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3.5" customHeight="1">
      <c r="A8" s="79" t="s">
        <v>2</v>
      </c>
      <c r="B8" s="81" t="s">
        <v>3</v>
      </c>
      <c r="C8" s="83" t="s">
        <v>4</v>
      </c>
      <c r="D8" s="83" t="s">
        <v>14</v>
      </c>
      <c r="E8" s="85" t="s">
        <v>5</v>
      </c>
      <c r="F8" s="86"/>
      <c r="G8" s="86"/>
      <c r="H8" s="86"/>
      <c r="I8" s="86"/>
      <c r="J8" s="86"/>
      <c r="K8" s="87"/>
      <c r="L8" s="91" t="s">
        <v>21</v>
      </c>
      <c r="M8" s="93" t="s">
        <v>13</v>
      </c>
    </row>
    <row r="9" spans="1:13" ht="13.5" customHeight="1" thickBot="1">
      <c r="A9" s="80"/>
      <c r="B9" s="82"/>
      <c r="C9" s="84"/>
      <c r="D9" s="84"/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92"/>
      <c r="M9" s="94"/>
    </row>
    <row r="10" spans="1:13" ht="13.5" customHeight="1">
      <c r="A10" s="13">
        <v>1</v>
      </c>
      <c r="B10" s="43" t="s">
        <v>24</v>
      </c>
      <c r="C10" s="20" t="s">
        <v>16</v>
      </c>
      <c r="D10" s="24">
        <v>0.75</v>
      </c>
      <c r="E10" s="44">
        <v>1</v>
      </c>
      <c r="F10" s="44"/>
      <c r="G10" s="25">
        <v>1</v>
      </c>
      <c r="H10" s="25"/>
      <c r="I10" s="25">
        <v>1</v>
      </c>
      <c r="J10" s="25"/>
      <c r="K10" s="21"/>
      <c r="L10" s="12">
        <f>SUM(E10:K10)</f>
        <v>3</v>
      </c>
      <c r="M10" s="6">
        <f>L10*D10</f>
        <v>2.25</v>
      </c>
    </row>
    <row r="11" spans="1:13" ht="13.5" customHeight="1">
      <c r="A11" s="14">
        <v>2</v>
      </c>
      <c r="B11" s="43" t="s">
        <v>25</v>
      </c>
      <c r="C11" s="20" t="s">
        <v>16</v>
      </c>
      <c r="D11" s="26">
        <v>0.75</v>
      </c>
      <c r="E11" s="44"/>
      <c r="F11" s="9"/>
      <c r="G11" s="27"/>
      <c r="H11" s="27"/>
      <c r="I11" s="27">
        <v>3</v>
      </c>
      <c r="J11" s="27"/>
      <c r="K11" s="22"/>
      <c r="L11" s="28">
        <f t="shared" ref="L11:L64" si="0">SUM(E11:K11)</f>
        <v>3</v>
      </c>
      <c r="M11" s="29">
        <f t="shared" ref="M11:M64" si="1">L11*D11</f>
        <v>2.25</v>
      </c>
    </row>
    <row r="12" spans="1:13" ht="13.5" customHeight="1">
      <c r="A12" s="13">
        <v>3</v>
      </c>
      <c r="B12" s="43" t="s">
        <v>26</v>
      </c>
      <c r="C12" s="20" t="s">
        <v>16</v>
      </c>
      <c r="D12" s="24">
        <v>0.75</v>
      </c>
      <c r="E12" s="9">
        <v>10</v>
      </c>
      <c r="F12" s="9">
        <v>10</v>
      </c>
      <c r="G12" s="9">
        <v>10</v>
      </c>
      <c r="H12" s="9">
        <v>10</v>
      </c>
      <c r="I12" s="9">
        <v>10</v>
      </c>
      <c r="J12" s="9">
        <v>10</v>
      </c>
      <c r="K12" s="9">
        <v>10</v>
      </c>
      <c r="L12" s="28">
        <f t="shared" si="0"/>
        <v>70</v>
      </c>
      <c r="M12" s="29">
        <f t="shared" si="1"/>
        <v>52.5</v>
      </c>
    </row>
    <row r="13" spans="1:13" ht="13.5" customHeight="1">
      <c r="A13" s="14">
        <v>4</v>
      </c>
      <c r="B13" s="43" t="s">
        <v>27</v>
      </c>
      <c r="C13" s="20" t="s">
        <v>16</v>
      </c>
      <c r="D13" s="26">
        <v>0.75</v>
      </c>
      <c r="E13" s="9">
        <v>6</v>
      </c>
      <c r="F13" s="9"/>
      <c r="G13" s="27">
        <v>6</v>
      </c>
      <c r="H13" s="27"/>
      <c r="I13" s="27">
        <v>6</v>
      </c>
      <c r="J13" s="27"/>
      <c r="K13" s="22">
        <v>6</v>
      </c>
      <c r="L13" s="28">
        <f t="shared" si="0"/>
        <v>24</v>
      </c>
      <c r="M13" s="29">
        <f t="shared" si="1"/>
        <v>18</v>
      </c>
    </row>
    <row r="14" spans="1:13" ht="13.5" customHeight="1">
      <c r="A14" s="13">
        <v>5</v>
      </c>
      <c r="B14" s="43" t="s">
        <v>28</v>
      </c>
      <c r="C14" s="20" t="s">
        <v>16</v>
      </c>
      <c r="D14" s="24">
        <v>0.75</v>
      </c>
      <c r="E14" s="9">
        <v>45</v>
      </c>
      <c r="F14" s="9">
        <v>45</v>
      </c>
      <c r="G14" s="9">
        <v>45</v>
      </c>
      <c r="H14" s="9">
        <v>45</v>
      </c>
      <c r="I14" s="9">
        <v>45</v>
      </c>
      <c r="J14" s="9">
        <v>45</v>
      </c>
      <c r="K14" s="9">
        <v>45</v>
      </c>
      <c r="L14" s="28">
        <f t="shared" si="0"/>
        <v>315</v>
      </c>
      <c r="M14" s="29">
        <f t="shared" si="1"/>
        <v>236.25</v>
      </c>
    </row>
    <row r="15" spans="1:13" ht="13.5" customHeight="1">
      <c r="A15" s="14">
        <v>6</v>
      </c>
      <c r="B15" s="43" t="s">
        <v>29</v>
      </c>
      <c r="C15" s="20" t="s">
        <v>16</v>
      </c>
      <c r="D15" s="26">
        <v>0.75</v>
      </c>
      <c r="E15" s="9">
        <v>2</v>
      </c>
      <c r="F15" s="9"/>
      <c r="G15" s="27"/>
      <c r="H15" s="27"/>
      <c r="I15" s="27"/>
      <c r="J15" s="27"/>
      <c r="K15" s="22"/>
      <c r="L15" s="28">
        <f t="shared" si="0"/>
        <v>2</v>
      </c>
      <c r="M15" s="29">
        <f t="shared" si="1"/>
        <v>1.5</v>
      </c>
    </row>
    <row r="16" spans="1:13" ht="13.5" customHeight="1">
      <c r="A16" s="13">
        <v>7</v>
      </c>
      <c r="B16" s="43" t="s">
        <v>30</v>
      </c>
      <c r="C16" s="20" t="s">
        <v>16</v>
      </c>
      <c r="D16" s="24">
        <v>0.75</v>
      </c>
      <c r="E16" s="9">
        <v>3</v>
      </c>
      <c r="F16" s="9"/>
      <c r="G16" s="27">
        <v>3</v>
      </c>
      <c r="H16" s="27"/>
      <c r="I16" s="27">
        <v>3</v>
      </c>
      <c r="J16" s="27"/>
      <c r="K16" s="22"/>
      <c r="L16" s="28">
        <f t="shared" si="0"/>
        <v>9</v>
      </c>
      <c r="M16" s="29">
        <f t="shared" si="1"/>
        <v>6.75</v>
      </c>
    </row>
    <row r="17" spans="1:13" ht="13.5" customHeight="1">
      <c r="A17" s="14">
        <v>8</v>
      </c>
      <c r="B17" s="43" t="s">
        <v>31</v>
      </c>
      <c r="C17" s="20" t="s">
        <v>16</v>
      </c>
      <c r="D17" s="26">
        <v>0.75</v>
      </c>
      <c r="E17" s="9">
        <v>1</v>
      </c>
      <c r="F17" s="9"/>
      <c r="G17" s="27">
        <v>1</v>
      </c>
      <c r="H17" s="27"/>
      <c r="I17" s="27">
        <v>1</v>
      </c>
      <c r="J17" s="27"/>
      <c r="K17" s="22"/>
      <c r="L17" s="28">
        <f t="shared" si="0"/>
        <v>3</v>
      </c>
      <c r="M17" s="29">
        <f t="shared" si="1"/>
        <v>2.25</v>
      </c>
    </row>
    <row r="18" spans="1:13" ht="13.5" customHeight="1">
      <c r="A18" s="13">
        <v>9</v>
      </c>
      <c r="B18" s="43" t="s">
        <v>32</v>
      </c>
      <c r="C18" s="20" t="s">
        <v>16</v>
      </c>
      <c r="D18" s="24">
        <v>0.75</v>
      </c>
      <c r="E18" s="9">
        <v>8</v>
      </c>
      <c r="F18" s="9">
        <v>8</v>
      </c>
      <c r="G18" s="9">
        <v>8</v>
      </c>
      <c r="H18" s="9">
        <v>8</v>
      </c>
      <c r="I18" s="9">
        <v>8</v>
      </c>
      <c r="J18" s="9">
        <v>8</v>
      </c>
      <c r="K18" s="9">
        <v>8</v>
      </c>
      <c r="L18" s="28">
        <f t="shared" si="0"/>
        <v>56</v>
      </c>
      <c r="M18" s="29">
        <f t="shared" si="1"/>
        <v>42</v>
      </c>
    </row>
    <row r="19" spans="1:13" ht="13.5" customHeight="1">
      <c r="A19" s="14">
        <v>10</v>
      </c>
      <c r="B19" s="43" t="s">
        <v>33</v>
      </c>
      <c r="C19" s="20" t="s">
        <v>16</v>
      </c>
      <c r="D19" s="26">
        <v>0.75</v>
      </c>
      <c r="E19" s="9">
        <v>4</v>
      </c>
      <c r="F19" s="9">
        <v>4</v>
      </c>
      <c r="G19" s="9">
        <v>4</v>
      </c>
      <c r="H19" s="9">
        <v>4</v>
      </c>
      <c r="I19" s="9">
        <v>4</v>
      </c>
      <c r="J19" s="9">
        <v>4</v>
      </c>
      <c r="K19" s="9">
        <v>4</v>
      </c>
      <c r="L19" s="28">
        <f t="shared" si="0"/>
        <v>28</v>
      </c>
      <c r="M19" s="29">
        <f t="shared" si="1"/>
        <v>21</v>
      </c>
    </row>
    <row r="20" spans="1:13" ht="13.5" customHeight="1">
      <c r="A20" s="13">
        <v>11</v>
      </c>
      <c r="B20" s="43" t="s">
        <v>34</v>
      </c>
      <c r="C20" s="20" t="s">
        <v>16</v>
      </c>
      <c r="D20" s="24">
        <v>0.75</v>
      </c>
      <c r="E20" s="9">
        <v>10</v>
      </c>
      <c r="F20" s="9">
        <v>10</v>
      </c>
      <c r="G20" s="9">
        <v>10</v>
      </c>
      <c r="H20" s="9">
        <v>10</v>
      </c>
      <c r="I20" s="9">
        <v>10</v>
      </c>
      <c r="J20" s="9">
        <v>10</v>
      </c>
      <c r="K20" s="9">
        <v>10</v>
      </c>
      <c r="L20" s="28">
        <f t="shared" si="0"/>
        <v>70</v>
      </c>
      <c r="M20" s="29">
        <f t="shared" si="1"/>
        <v>52.5</v>
      </c>
    </row>
    <row r="21" spans="1:13" ht="13.5" customHeight="1">
      <c r="A21" s="14">
        <v>12</v>
      </c>
      <c r="B21" s="43" t="s">
        <v>35</v>
      </c>
      <c r="C21" s="20" t="s">
        <v>16</v>
      </c>
      <c r="D21" s="26">
        <v>0.75</v>
      </c>
      <c r="E21" s="9">
        <v>1</v>
      </c>
      <c r="F21" s="9"/>
      <c r="G21" s="27">
        <v>1</v>
      </c>
      <c r="H21" s="27"/>
      <c r="I21" s="27">
        <v>1</v>
      </c>
      <c r="J21" s="27"/>
      <c r="K21" s="22"/>
      <c r="L21" s="28">
        <f t="shared" si="0"/>
        <v>3</v>
      </c>
      <c r="M21" s="29">
        <f t="shared" si="1"/>
        <v>2.25</v>
      </c>
    </row>
    <row r="22" spans="1:13" ht="13.5" customHeight="1">
      <c r="A22" s="13">
        <v>13</v>
      </c>
      <c r="B22" s="43" t="s">
        <v>83</v>
      </c>
      <c r="C22" s="20" t="s">
        <v>16</v>
      </c>
      <c r="D22" s="24">
        <v>0.75</v>
      </c>
      <c r="E22" s="9">
        <v>1</v>
      </c>
      <c r="F22" s="9"/>
      <c r="G22" s="8">
        <v>1</v>
      </c>
      <c r="H22" s="8"/>
      <c r="I22" s="9">
        <v>1</v>
      </c>
      <c r="J22" s="8"/>
      <c r="K22" s="23"/>
      <c r="L22" s="28">
        <f t="shared" si="0"/>
        <v>3</v>
      </c>
      <c r="M22" s="29">
        <f t="shared" si="1"/>
        <v>2.25</v>
      </c>
    </row>
    <row r="23" spans="1:13" s="1" customFormat="1" ht="13.5" customHeight="1">
      <c r="A23" s="14">
        <v>14</v>
      </c>
      <c r="B23" s="43" t="s">
        <v>36</v>
      </c>
      <c r="C23" s="20" t="s">
        <v>16</v>
      </c>
      <c r="D23" s="26">
        <v>0.75</v>
      </c>
      <c r="E23" s="9">
        <v>4</v>
      </c>
      <c r="F23" s="9">
        <v>4</v>
      </c>
      <c r="G23" s="8">
        <v>4</v>
      </c>
      <c r="H23" s="8">
        <v>4</v>
      </c>
      <c r="I23" s="8">
        <v>4</v>
      </c>
      <c r="J23" s="8">
        <v>4</v>
      </c>
      <c r="K23" s="23">
        <v>4</v>
      </c>
      <c r="L23" s="28">
        <f t="shared" si="0"/>
        <v>28</v>
      </c>
      <c r="M23" s="29">
        <f t="shared" si="1"/>
        <v>21</v>
      </c>
    </row>
    <row r="24" spans="1:13" s="1" customFormat="1" ht="13.5" customHeight="1">
      <c r="A24" s="13">
        <v>15</v>
      </c>
      <c r="B24" s="43" t="s">
        <v>38</v>
      </c>
      <c r="C24" s="20" t="s">
        <v>16</v>
      </c>
      <c r="D24" s="26">
        <v>0.75</v>
      </c>
      <c r="E24" s="9">
        <v>3</v>
      </c>
      <c r="F24" s="9"/>
      <c r="G24" s="8"/>
      <c r="H24" s="8"/>
      <c r="I24" s="9"/>
      <c r="J24" s="8"/>
      <c r="K24" s="23"/>
      <c r="L24" s="28">
        <f t="shared" si="0"/>
        <v>3</v>
      </c>
      <c r="M24" s="29">
        <f t="shared" si="1"/>
        <v>2.25</v>
      </c>
    </row>
    <row r="25" spans="1:13" s="1" customFormat="1" ht="13.5" customHeight="1">
      <c r="A25" s="14">
        <v>16</v>
      </c>
      <c r="B25" s="43" t="s">
        <v>39</v>
      </c>
      <c r="C25" s="20" t="s">
        <v>16</v>
      </c>
      <c r="D25" s="24">
        <v>0.75</v>
      </c>
      <c r="E25" s="9">
        <v>4</v>
      </c>
      <c r="F25" s="9">
        <v>4</v>
      </c>
      <c r="G25" s="9">
        <v>4</v>
      </c>
      <c r="H25" s="9">
        <v>4</v>
      </c>
      <c r="I25" s="9">
        <v>4</v>
      </c>
      <c r="J25" s="9">
        <v>4</v>
      </c>
      <c r="K25" s="9">
        <v>4</v>
      </c>
      <c r="L25" s="28">
        <f t="shared" si="0"/>
        <v>28</v>
      </c>
      <c r="M25" s="29">
        <f t="shared" si="1"/>
        <v>21</v>
      </c>
    </row>
    <row r="26" spans="1:13" s="1" customFormat="1" ht="13.5" customHeight="1">
      <c r="A26" s="13">
        <v>17</v>
      </c>
      <c r="B26" s="43" t="s">
        <v>40</v>
      </c>
      <c r="C26" s="20" t="s">
        <v>16</v>
      </c>
      <c r="D26" s="26">
        <v>0.75</v>
      </c>
      <c r="E26" s="9">
        <v>1</v>
      </c>
      <c r="F26" s="9"/>
      <c r="G26" s="8"/>
      <c r="H26" s="8">
        <v>1</v>
      </c>
      <c r="I26" s="9"/>
      <c r="J26" s="8"/>
      <c r="K26" s="23"/>
      <c r="L26" s="28">
        <f t="shared" si="0"/>
        <v>2</v>
      </c>
      <c r="M26" s="29">
        <f t="shared" si="1"/>
        <v>1.5</v>
      </c>
    </row>
    <row r="27" spans="1:13" s="1" customFormat="1" ht="13.5" customHeight="1">
      <c r="A27" s="14">
        <v>18</v>
      </c>
      <c r="B27" s="43" t="s">
        <v>41</v>
      </c>
      <c r="C27" s="20" t="s">
        <v>16</v>
      </c>
      <c r="D27" s="24">
        <v>0.75</v>
      </c>
      <c r="E27" s="9">
        <v>1</v>
      </c>
      <c r="F27" s="9"/>
      <c r="G27" s="9">
        <v>1</v>
      </c>
      <c r="H27" s="9"/>
      <c r="I27" s="9">
        <v>1</v>
      </c>
      <c r="J27" s="9"/>
      <c r="K27" s="42"/>
      <c r="L27" s="28">
        <f t="shared" si="0"/>
        <v>3</v>
      </c>
      <c r="M27" s="29">
        <f t="shared" si="1"/>
        <v>2.25</v>
      </c>
    </row>
    <row r="28" spans="1:13" s="1" customFormat="1" ht="13.5" customHeight="1">
      <c r="A28" s="13">
        <v>19</v>
      </c>
      <c r="B28" s="43" t="s">
        <v>42</v>
      </c>
      <c r="C28" s="20" t="s">
        <v>16</v>
      </c>
      <c r="D28" s="26">
        <v>0.75</v>
      </c>
      <c r="E28" s="9">
        <v>1</v>
      </c>
      <c r="F28" s="9"/>
      <c r="G28" s="8">
        <v>1</v>
      </c>
      <c r="H28" s="8"/>
      <c r="I28" s="8">
        <v>1</v>
      </c>
      <c r="J28" s="8"/>
      <c r="K28" s="23"/>
      <c r="L28" s="28">
        <f t="shared" si="0"/>
        <v>3</v>
      </c>
      <c r="M28" s="29">
        <f t="shared" si="1"/>
        <v>2.25</v>
      </c>
    </row>
    <row r="29" spans="1:13" s="1" customFormat="1" ht="13.5" customHeight="1">
      <c r="A29" s="14">
        <v>20</v>
      </c>
      <c r="B29" s="43" t="s">
        <v>43</v>
      </c>
      <c r="C29" s="20" t="s">
        <v>16</v>
      </c>
      <c r="D29" s="24">
        <v>0.75</v>
      </c>
      <c r="E29" s="9">
        <v>17</v>
      </c>
      <c r="F29" s="9">
        <v>17</v>
      </c>
      <c r="G29" s="9">
        <v>17</v>
      </c>
      <c r="H29" s="9">
        <v>17</v>
      </c>
      <c r="I29" s="9">
        <v>17</v>
      </c>
      <c r="J29" s="9">
        <v>17</v>
      </c>
      <c r="K29" s="9">
        <v>17</v>
      </c>
      <c r="L29" s="28">
        <f t="shared" si="0"/>
        <v>119</v>
      </c>
      <c r="M29" s="29">
        <f t="shared" si="1"/>
        <v>89.25</v>
      </c>
    </row>
    <row r="30" spans="1:13" s="1" customFormat="1" ht="13.5" customHeight="1">
      <c r="A30" s="13">
        <v>21</v>
      </c>
      <c r="B30" s="43" t="s">
        <v>44</v>
      </c>
      <c r="C30" s="20" t="s">
        <v>16</v>
      </c>
      <c r="D30" s="26">
        <v>0.75</v>
      </c>
      <c r="E30" s="9">
        <v>1</v>
      </c>
      <c r="F30" s="9"/>
      <c r="G30" s="9"/>
      <c r="H30" s="9"/>
      <c r="I30" s="9">
        <v>1</v>
      </c>
      <c r="J30" s="9"/>
      <c r="K30" s="42"/>
      <c r="L30" s="28">
        <f t="shared" si="0"/>
        <v>2</v>
      </c>
      <c r="M30" s="29">
        <f t="shared" si="1"/>
        <v>1.5</v>
      </c>
    </row>
    <row r="31" spans="1:13" s="1" customFormat="1" ht="13.5" customHeight="1">
      <c r="A31" s="14">
        <v>22</v>
      </c>
      <c r="B31" s="43" t="s">
        <v>45</v>
      </c>
      <c r="C31" s="20" t="s">
        <v>16</v>
      </c>
      <c r="D31" s="24">
        <v>0.75</v>
      </c>
      <c r="E31" s="9">
        <v>1</v>
      </c>
      <c r="F31" s="9"/>
      <c r="G31" s="9"/>
      <c r="H31" s="8"/>
      <c r="I31" s="9">
        <v>1</v>
      </c>
      <c r="J31" s="8"/>
      <c r="K31" s="23"/>
      <c r="L31" s="28">
        <f t="shared" si="0"/>
        <v>2</v>
      </c>
      <c r="M31" s="29">
        <f t="shared" si="1"/>
        <v>1.5</v>
      </c>
    </row>
    <row r="32" spans="1:13" s="1" customFormat="1" ht="13.5" customHeight="1">
      <c r="A32" s="13">
        <v>23</v>
      </c>
      <c r="B32" s="43" t="s">
        <v>46</v>
      </c>
      <c r="C32" s="20" t="s">
        <v>16</v>
      </c>
      <c r="D32" s="26">
        <v>0.75</v>
      </c>
      <c r="E32" s="5">
        <v>1</v>
      </c>
      <c r="F32" s="5"/>
      <c r="G32" s="9">
        <v>1</v>
      </c>
      <c r="H32" s="8"/>
      <c r="I32" s="9">
        <v>1</v>
      </c>
      <c r="J32" s="8"/>
      <c r="K32" s="23"/>
      <c r="L32" s="28">
        <f t="shared" si="0"/>
        <v>3</v>
      </c>
      <c r="M32" s="29">
        <f t="shared" si="1"/>
        <v>2.25</v>
      </c>
    </row>
    <row r="33" spans="1:13" s="1" customFormat="1" ht="13.5" customHeight="1">
      <c r="A33" s="14">
        <v>24</v>
      </c>
      <c r="B33" s="43" t="s">
        <v>47</v>
      </c>
      <c r="C33" s="20" t="s">
        <v>16</v>
      </c>
      <c r="D33" s="24">
        <v>0.75</v>
      </c>
      <c r="E33" s="9"/>
      <c r="F33" s="9">
        <v>4</v>
      </c>
      <c r="G33" s="8"/>
      <c r="H33" s="8"/>
      <c r="I33" s="8"/>
      <c r="J33" s="8"/>
      <c r="K33" s="23"/>
      <c r="L33" s="28">
        <f t="shared" si="0"/>
        <v>4</v>
      </c>
      <c r="M33" s="29">
        <f t="shared" si="1"/>
        <v>3</v>
      </c>
    </row>
    <row r="34" spans="1:13" s="1" customFormat="1" ht="13.5" customHeight="1">
      <c r="A34" s="13">
        <v>25</v>
      </c>
      <c r="B34" s="43" t="s">
        <v>48</v>
      </c>
      <c r="C34" s="20" t="s">
        <v>16</v>
      </c>
      <c r="D34" s="26">
        <v>0.75</v>
      </c>
      <c r="E34" s="9"/>
      <c r="F34" s="9">
        <v>4</v>
      </c>
      <c r="G34" s="8"/>
      <c r="H34" s="9"/>
      <c r="I34" s="8"/>
      <c r="J34" s="9"/>
      <c r="K34" s="23"/>
      <c r="L34" s="28">
        <f t="shared" si="0"/>
        <v>4</v>
      </c>
      <c r="M34" s="29">
        <f t="shared" si="1"/>
        <v>3</v>
      </c>
    </row>
    <row r="35" spans="1:13" s="1" customFormat="1" ht="13.5" customHeight="1">
      <c r="A35" s="14">
        <v>26</v>
      </c>
      <c r="B35" s="43" t="s">
        <v>49</v>
      </c>
      <c r="C35" s="20" t="s">
        <v>16</v>
      </c>
      <c r="D35" s="24">
        <v>0.75</v>
      </c>
      <c r="E35" s="9"/>
      <c r="F35" s="9"/>
      <c r="G35" s="8"/>
      <c r="H35" s="9">
        <v>4</v>
      </c>
      <c r="I35" s="8"/>
      <c r="J35" s="9"/>
      <c r="K35" s="23"/>
      <c r="L35" s="28">
        <f t="shared" si="0"/>
        <v>4</v>
      </c>
      <c r="M35" s="29">
        <f t="shared" si="1"/>
        <v>3</v>
      </c>
    </row>
    <row r="36" spans="1:13" s="1" customFormat="1" ht="13.5" customHeight="1">
      <c r="A36" s="13">
        <v>27</v>
      </c>
      <c r="B36" s="43" t="s">
        <v>50</v>
      </c>
      <c r="C36" s="20" t="s">
        <v>16</v>
      </c>
      <c r="D36" s="26">
        <v>0.75</v>
      </c>
      <c r="E36" s="9">
        <v>4</v>
      </c>
      <c r="F36" s="9">
        <v>4</v>
      </c>
      <c r="G36" s="8">
        <v>4</v>
      </c>
      <c r="H36" s="5">
        <v>4</v>
      </c>
      <c r="I36" s="8">
        <v>4</v>
      </c>
      <c r="J36" s="5">
        <v>4</v>
      </c>
      <c r="K36" s="23">
        <v>4</v>
      </c>
      <c r="L36" s="28">
        <f t="shared" si="0"/>
        <v>28</v>
      </c>
      <c r="M36" s="29">
        <f t="shared" si="1"/>
        <v>21</v>
      </c>
    </row>
    <row r="37" spans="1:13" s="1" customFormat="1" ht="13.5" customHeight="1">
      <c r="A37" s="14">
        <v>28</v>
      </c>
      <c r="B37" s="43" t="s">
        <v>51</v>
      </c>
      <c r="C37" s="20" t="s">
        <v>16</v>
      </c>
      <c r="D37" s="24">
        <v>0.75</v>
      </c>
      <c r="E37" s="9">
        <v>4</v>
      </c>
      <c r="F37" s="9">
        <v>4</v>
      </c>
      <c r="G37" s="8">
        <v>4</v>
      </c>
      <c r="H37" s="5">
        <v>4</v>
      </c>
      <c r="I37" s="8">
        <v>4</v>
      </c>
      <c r="J37" s="5">
        <v>4</v>
      </c>
      <c r="K37" s="23">
        <v>4</v>
      </c>
      <c r="L37" s="28">
        <f t="shared" si="0"/>
        <v>28</v>
      </c>
      <c r="M37" s="29">
        <f t="shared" si="1"/>
        <v>21</v>
      </c>
    </row>
    <row r="38" spans="1:13" s="1" customFormat="1" ht="13.5" customHeight="1">
      <c r="A38" s="13">
        <v>29</v>
      </c>
      <c r="B38" s="43" t="s">
        <v>52</v>
      </c>
      <c r="C38" s="20" t="s">
        <v>16</v>
      </c>
      <c r="D38" s="26">
        <v>0.75</v>
      </c>
      <c r="E38" s="9">
        <v>2</v>
      </c>
      <c r="F38" s="9">
        <v>2</v>
      </c>
      <c r="G38" s="8">
        <v>2</v>
      </c>
      <c r="H38" s="9">
        <v>2</v>
      </c>
      <c r="I38" s="8">
        <v>2</v>
      </c>
      <c r="J38" s="9">
        <v>2</v>
      </c>
      <c r="K38" s="23"/>
      <c r="L38" s="28">
        <f t="shared" si="0"/>
        <v>12</v>
      </c>
      <c r="M38" s="29">
        <f t="shared" si="1"/>
        <v>9</v>
      </c>
    </row>
    <row r="39" spans="1:13" s="1" customFormat="1" ht="13.5" customHeight="1">
      <c r="A39" s="14">
        <v>30</v>
      </c>
      <c r="B39" s="43" t="s">
        <v>53</v>
      </c>
      <c r="C39" s="20" t="s">
        <v>16</v>
      </c>
      <c r="D39" s="24">
        <v>0.75</v>
      </c>
      <c r="E39" s="9"/>
      <c r="F39" s="9">
        <v>3</v>
      </c>
      <c r="G39" s="8"/>
      <c r="H39" s="5">
        <v>3</v>
      </c>
      <c r="I39" s="8"/>
      <c r="J39" s="5"/>
      <c r="K39" s="23"/>
      <c r="L39" s="28">
        <f t="shared" si="0"/>
        <v>6</v>
      </c>
      <c r="M39" s="29">
        <f t="shared" si="1"/>
        <v>4.5</v>
      </c>
    </row>
    <row r="40" spans="1:13" s="1" customFormat="1" ht="13.5" customHeight="1">
      <c r="A40" s="13">
        <v>31</v>
      </c>
      <c r="B40" s="43" t="s">
        <v>54</v>
      </c>
      <c r="C40" s="20" t="s">
        <v>16</v>
      </c>
      <c r="D40" s="26">
        <v>0.75</v>
      </c>
      <c r="E40" s="9">
        <v>16</v>
      </c>
      <c r="F40" s="9">
        <v>16</v>
      </c>
      <c r="G40" s="9">
        <v>16</v>
      </c>
      <c r="H40" s="9">
        <v>16</v>
      </c>
      <c r="I40" s="9">
        <v>16</v>
      </c>
      <c r="J40" s="9">
        <v>16</v>
      </c>
      <c r="K40" s="9">
        <v>16</v>
      </c>
      <c r="L40" s="28">
        <f t="shared" si="0"/>
        <v>112</v>
      </c>
      <c r="M40" s="29">
        <f t="shared" si="1"/>
        <v>84</v>
      </c>
    </row>
    <row r="41" spans="1:13" s="1" customFormat="1" ht="13.5" customHeight="1">
      <c r="A41" s="14">
        <v>32</v>
      </c>
      <c r="B41" s="43" t="s">
        <v>55</v>
      </c>
      <c r="C41" s="20" t="s">
        <v>16</v>
      </c>
      <c r="D41" s="24">
        <v>0.75</v>
      </c>
      <c r="E41" s="9">
        <v>8</v>
      </c>
      <c r="F41" s="9">
        <v>8</v>
      </c>
      <c r="G41" s="9">
        <v>8</v>
      </c>
      <c r="H41" s="9">
        <v>8</v>
      </c>
      <c r="I41" s="9">
        <v>8</v>
      </c>
      <c r="J41" s="9">
        <v>8</v>
      </c>
      <c r="K41" s="9">
        <v>8</v>
      </c>
      <c r="L41" s="28">
        <f t="shared" si="0"/>
        <v>56</v>
      </c>
      <c r="M41" s="29">
        <f t="shared" si="1"/>
        <v>42</v>
      </c>
    </row>
    <row r="42" spans="1:13" s="1" customFormat="1" ht="13.5" customHeight="1">
      <c r="A42" s="13">
        <v>33</v>
      </c>
      <c r="B42" s="43" t="s">
        <v>56</v>
      </c>
      <c r="C42" s="20" t="s">
        <v>16</v>
      </c>
      <c r="D42" s="26">
        <v>0.75</v>
      </c>
      <c r="E42" s="9">
        <v>12</v>
      </c>
      <c r="F42" s="9">
        <v>12</v>
      </c>
      <c r="G42" s="9">
        <v>12</v>
      </c>
      <c r="H42" s="9">
        <v>12</v>
      </c>
      <c r="I42" s="9">
        <v>12</v>
      </c>
      <c r="J42" s="9">
        <v>12</v>
      </c>
      <c r="K42" s="9">
        <v>12</v>
      </c>
      <c r="L42" s="28">
        <f t="shared" si="0"/>
        <v>84</v>
      </c>
      <c r="M42" s="29">
        <f t="shared" si="1"/>
        <v>63</v>
      </c>
    </row>
    <row r="43" spans="1:13" s="1" customFormat="1" ht="13.5" customHeight="1">
      <c r="A43" s="14">
        <v>34</v>
      </c>
      <c r="B43" s="43" t="s">
        <v>57</v>
      </c>
      <c r="C43" s="20" t="s">
        <v>16</v>
      </c>
      <c r="D43" s="24">
        <v>0.75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/>
      <c r="K43" s="23"/>
      <c r="L43" s="28">
        <f t="shared" ref="L43:L59" si="2">SUM(E43:K43)</f>
        <v>5</v>
      </c>
      <c r="M43" s="29">
        <f t="shared" ref="M43:M59" si="3">L43*D43</f>
        <v>3.75</v>
      </c>
    </row>
    <row r="44" spans="1:13" s="1" customFormat="1" ht="13.5" customHeight="1">
      <c r="A44" s="13">
        <v>35</v>
      </c>
      <c r="B44" s="43" t="s">
        <v>58</v>
      </c>
      <c r="C44" s="20" t="s">
        <v>16</v>
      </c>
      <c r="D44" s="26">
        <v>0.75</v>
      </c>
      <c r="E44" s="9">
        <v>4</v>
      </c>
      <c r="F44" s="9"/>
      <c r="G44" s="8">
        <v>4</v>
      </c>
      <c r="H44" s="9"/>
      <c r="I44" s="8">
        <v>4</v>
      </c>
      <c r="J44" s="9"/>
      <c r="K44" s="23"/>
      <c r="L44" s="28">
        <f t="shared" si="2"/>
        <v>12</v>
      </c>
      <c r="M44" s="29">
        <f t="shared" si="3"/>
        <v>9</v>
      </c>
    </row>
    <row r="45" spans="1:13" s="1" customFormat="1" ht="13.5" customHeight="1">
      <c r="A45" s="14">
        <v>36</v>
      </c>
      <c r="B45" s="43" t="s">
        <v>59</v>
      </c>
      <c r="C45" s="20" t="s">
        <v>16</v>
      </c>
      <c r="D45" s="24">
        <v>0.75</v>
      </c>
      <c r="E45" s="9"/>
      <c r="F45" s="9">
        <v>4</v>
      </c>
      <c r="G45" s="8"/>
      <c r="H45" s="9"/>
      <c r="I45" s="8"/>
      <c r="J45" s="9"/>
      <c r="K45" s="23"/>
      <c r="L45" s="28">
        <f t="shared" si="2"/>
        <v>4</v>
      </c>
      <c r="M45" s="29">
        <f t="shared" si="3"/>
        <v>3</v>
      </c>
    </row>
    <row r="46" spans="1:13" s="1" customFormat="1" ht="13.5" customHeight="1">
      <c r="A46" s="13">
        <v>37</v>
      </c>
      <c r="B46" s="43" t="s">
        <v>60</v>
      </c>
      <c r="C46" s="20" t="s">
        <v>16</v>
      </c>
      <c r="D46" s="26">
        <v>0.75</v>
      </c>
      <c r="E46" s="9"/>
      <c r="F46" s="9">
        <v>2</v>
      </c>
      <c r="G46" s="8"/>
      <c r="H46" s="9"/>
      <c r="I46" s="8"/>
      <c r="J46" s="9"/>
      <c r="K46" s="23"/>
      <c r="L46" s="28">
        <f t="shared" si="2"/>
        <v>2</v>
      </c>
      <c r="M46" s="29">
        <f t="shared" si="3"/>
        <v>1.5</v>
      </c>
    </row>
    <row r="47" spans="1:13" s="1" customFormat="1" ht="13.5" customHeight="1">
      <c r="A47" s="14">
        <v>38</v>
      </c>
      <c r="B47" s="43" t="s">
        <v>61</v>
      </c>
      <c r="C47" s="20" t="s">
        <v>16</v>
      </c>
      <c r="D47" s="24">
        <v>0.75</v>
      </c>
      <c r="E47" s="9">
        <v>4</v>
      </c>
      <c r="F47" s="9"/>
      <c r="G47" s="8"/>
      <c r="H47" s="9"/>
      <c r="I47" s="8"/>
      <c r="J47" s="9"/>
      <c r="K47" s="23"/>
      <c r="L47" s="28">
        <f t="shared" si="2"/>
        <v>4</v>
      </c>
      <c r="M47" s="29">
        <f t="shared" si="3"/>
        <v>3</v>
      </c>
    </row>
    <row r="48" spans="1:13" s="1" customFormat="1" ht="13.5" customHeight="1">
      <c r="A48" s="13">
        <v>39</v>
      </c>
      <c r="B48" s="43" t="s">
        <v>62</v>
      </c>
      <c r="C48" s="20" t="s">
        <v>16</v>
      </c>
      <c r="D48" s="26">
        <v>0.75</v>
      </c>
      <c r="E48" s="9">
        <v>2</v>
      </c>
      <c r="F48" s="9">
        <v>2</v>
      </c>
      <c r="G48" s="8">
        <v>2</v>
      </c>
      <c r="H48" s="9">
        <v>2</v>
      </c>
      <c r="I48" s="8">
        <v>2</v>
      </c>
      <c r="J48" s="9">
        <v>2</v>
      </c>
      <c r="K48" s="23">
        <v>2</v>
      </c>
      <c r="L48" s="28">
        <f t="shared" si="2"/>
        <v>14</v>
      </c>
      <c r="M48" s="29">
        <f t="shared" si="3"/>
        <v>10.5</v>
      </c>
    </row>
    <row r="49" spans="1:13" s="1" customFormat="1" ht="13.5" customHeight="1">
      <c r="A49" s="14">
        <v>40</v>
      </c>
      <c r="B49" s="43" t="s">
        <v>63</v>
      </c>
      <c r="C49" s="20" t="s">
        <v>16</v>
      </c>
      <c r="D49" s="24">
        <v>0.75</v>
      </c>
      <c r="E49" s="9">
        <v>6</v>
      </c>
      <c r="F49" s="9"/>
      <c r="G49" s="8"/>
      <c r="H49" s="9"/>
      <c r="I49" s="8"/>
      <c r="J49" s="9"/>
      <c r="K49" s="23"/>
      <c r="L49" s="28">
        <f t="shared" si="2"/>
        <v>6</v>
      </c>
      <c r="M49" s="29">
        <f t="shared" si="3"/>
        <v>4.5</v>
      </c>
    </row>
    <row r="50" spans="1:13" s="1" customFormat="1" ht="13.5" customHeight="1">
      <c r="A50" s="13">
        <v>41</v>
      </c>
      <c r="B50" s="43" t="s">
        <v>64</v>
      </c>
      <c r="C50" s="20" t="s">
        <v>16</v>
      </c>
      <c r="D50" s="26">
        <v>0.75</v>
      </c>
      <c r="E50" s="9">
        <v>2</v>
      </c>
      <c r="F50" s="9">
        <v>2</v>
      </c>
      <c r="G50" s="8">
        <v>2</v>
      </c>
      <c r="H50" s="9">
        <v>2</v>
      </c>
      <c r="I50" s="8">
        <v>2</v>
      </c>
      <c r="J50" s="9">
        <v>2</v>
      </c>
      <c r="K50" s="23">
        <v>2</v>
      </c>
      <c r="L50" s="28">
        <f t="shared" si="2"/>
        <v>14</v>
      </c>
      <c r="M50" s="29">
        <f t="shared" si="3"/>
        <v>10.5</v>
      </c>
    </row>
    <row r="51" spans="1:13" s="1" customFormat="1" ht="13.5" customHeight="1">
      <c r="A51" s="14">
        <v>42</v>
      </c>
      <c r="B51" s="43" t="s">
        <v>65</v>
      </c>
      <c r="C51" s="20" t="s">
        <v>16</v>
      </c>
      <c r="D51" s="24">
        <v>0.75</v>
      </c>
      <c r="E51" s="9"/>
      <c r="F51" s="9"/>
      <c r="G51" s="8">
        <v>3</v>
      </c>
      <c r="H51" s="9"/>
      <c r="I51" s="8"/>
      <c r="J51" s="9"/>
      <c r="K51" s="23"/>
      <c r="L51" s="28">
        <f t="shared" si="2"/>
        <v>3</v>
      </c>
      <c r="M51" s="29">
        <f t="shared" si="3"/>
        <v>2.25</v>
      </c>
    </row>
    <row r="52" spans="1:13" s="1" customFormat="1" ht="13.5" customHeight="1">
      <c r="A52" s="13">
        <v>43</v>
      </c>
      <c r="B52" s="43" t="s">
        <v>66</v>
      </c>
      <c r="C52" s="20" t="s">
        <v>16</v>
      </c>
      <c r="D52" s="26">
        <v>0.75</v>
      </c>
      <c r="E52" s="9">
        <v>1</v>
      </c>
      <c r="F52" s="9"/>
      <c r="G52" s="8">
        <v>1</v>
      </c>
      <c r="H52" s="9"/>
      <c r="I52" s="8"/>
      <c r="J52" s="9"/>
      <c r="K52" s="23"/>
      <c r="L52" s="28">
        <f t="shared" si="2"/>
        <v>2</v>
      </c>
      <c r="M52" s="29">
        <f t="shared" si="3"/>
        <v>1.5</v>
      </c>
    </row>
    <row r="53" spans="1:13" s="1" customFormat="1" ht="13.5" customHeight="1">
      <c r="A53" s="14">
        <v>44</v>
      </c>
      <c r="B53" s="43" t="s">
        <v>67</v>
      </c>
      <c r="C53" s="20" t="s">
        <v>16</v>
      </c>
      <c r="D53" s="24">
        <v>0.75</v>
      </c>
      <c r="E53" s="9"/>
      <c r="F53" s="9">
        <v>2</v>
      </c>
      <c r="G53" s="8"/>
      <c r="H53" s="9">
        <v>2</v>
      </c>
      <c r="I53" s="8"/>
      <c r="J53" s="9"/>
      <c r="K53" s="23"/>
      <c r="L53" s="28">
        <f t="shared" si="2"/>
        <v>4</v>
      </c>
      <c r="M53" s="29">
        <f t="shared" si="3"/>
        <v>3</v>
      </c>
    </row>
    <row r="54" spans="1:13" s="1" customFormat="1" ht="13.5" customHeight="1">
      <c r="A54" s="13">
        <v>45</v>
      </c>
      <c r="B54" s="43" t="s">
        <v>68</v>
      </c>
      <c r="C54" s="20" t="s">
        <v>16</v>
      </c>
      <c r="D54" s="26">
        <v>0.75</v>
      </c>
      <c r="E54" s="9"/>
      <c r="F54" s="9"/>
      <c r="G54" s="8"/>
      <c r="H54" s="9"/>
      <c r="I54" s="8"/>
      <c r="J54" s="9">
        <v>2</v>
      </c>
      <c r="K54" s="23"/>
      <c r="L54" s="28">
        <f t="shared" si="2"/>
        <v>2</v>
      </c>
      <c r="M54" s="29">
        <f t="shared" si="3"/>
        <v>1.5</v>
      </c>
    </row>
    <row r="55" spans="1:13" s="1" customFormat="1" ht="13.5" customHeight="1">
      <c r="A55" s="14">
        <v>46</v>
      </c>
      <c r="B55" s="43" t="s">
        <v>69</v>
      </c>
      <c r="C55" s="20" t="s">
        <v>16</v>
      </c>
      <c r="D55" s="24">
        <v>0.75</v>
      </c>
      <c r="E55" s="9">
        <v>2</v>
      </c>
      <c r="F55" s="9">
        <v>2</v>
      </c>
      <c r="G55" s="8">
        <v>2</v>
      </c>
      <c r="H55" s="9">
        <v>2</v>
      </c>
      <c r="I55" s="8">
        <v>2</v>
      </c>
      <c r="J55" s="9">
        <v>2</v>
      </c>
      <c r="K55" s="23">
        <v>2</v>
      </c>
      <c r="L55" s="28">
        <f t="shared" si="2"/>
        <v>14</v>
      </c>
      <c r="M55" s="29">
        <f t="shared" si="3"/>
        <v>10.5</v>
      </c>
    </row>
    <row r="56" spans="1:13" s="1" customFormat="1" ht="13.5" customHeight="1">
      <c r="A56" s="13">
        <v>47</v>
      </c>
      <c r="B56" s="43" t="s">
        <v>70</v>
      </c>
      <c r="C56" s="20" t="s">
        <v>16</v>
      </c>
      <c r="D56" s="26">
        <v>0.75</v>
      </c>
      <c r="E56" s="9">
        <v>4</v>
      </c>
      <c r="F56" s="9">
        <v>4</v>
      </c>
      <c r="G56" s="8">
        <v>4</v>
      </c>
      <c r="H56" s="9">
        <v>4</v>
      </c>
      <c r="I56" s="8">
        <v>4</v>
      </c>
      <c r="J56" s="9">
        <v>4</v>
      </c>
      <c r="K56" s="23">
        <v>4</v>
      </c>
      <c r="L56" s="28">
        <f t="shared" si="2"/>
        <v>28</v>
      </c>
      <c r="M56" s="29">
        <f t="shared" si="3"/>
        <v>21</v>
      </c>
    </row>
    <row r="57" spans="1:13" s="1" customFormat="1" ht="13.5" customHeight="1">
      <c r="A57" s="14">
        <v>48</v>
      </c>
      <c r="B57" s="43" t="s">
        <v>71</v>
      </c>
      <c r="C57" s="20" t="s">
        <v>16</v>
      </c>
      <c r="D57" s="24">
        <v>0.75</v>
      </c>
      <c r="E57" s="9"/>
      <c r="F57" s="9"/>
      <c r="G57" s="8"/>
      <c r="H57" s="9"/>
      <c r="I57" s="8">
        <v>2</v>
      </c>
      <c r="J57" s="9"/>
      <c r="K57" s="23"/>
      <c r="L57" s="28">
        <f t="shared" si="2"/>
        <v>2</v>
      </c>
      <c r="M57" s="29">
        <f t="shared" si="3"/>
        <v>1.5</v>
      </c>
    </row>
    <row r="58" spans="1:13" s="1" customFormat="1" ht="13.5" customHeight="1">
      <c r="A58" s="13">
        <v>49</v>
      </c>
      <c r="B58" s="43" t="s">
        <v>72</v>
      </c>
      <c r="C58" s="20" t="s">
        <v>16</v>
      </c>
      <c r="D58" s="26">
        <v>0.75</v>
      </c>
      <c r="E58" s="9"/>
      <c r="F58" s="9">
        <v>5</v>
      </c>
      <c r="G58" s="8"/>
      <c r="H58" s="9">
        <v>5</v>
      </c>
      <c r="I58" s="8"/>
      <c r="J58" s="9"/>
      <c r="K58" s="23"/>
      <c r="L58" s="28">
        <f t="shared" si="2"/>
        <v>10</v>
      </c>
      <c r="M58" s="29">
        <f t="shared" si="3"/>
        <v>7.5</v>
      </c>
    </row>
    <row r="59" spans="1:13" s="1" customFormat="1" ht="13.5" customHeight="1">
      <c r="A59" s="14">
        <v>50</v>
      </c>
      <c r="B59" s="43" t="s">
        <v>74</v>
      </c>
      <c r="C59" s="20" t="s">
        <v>16</v>
      </c>
      <c r="D59" s="26">
        <v>0.75</v>
      </c>
      <c r="E59" s="9">
        <v>2</v>
      </c>
      <c r="F59" s="9">
        <v>2</v>
      </c>
      <c r="G59" s="8"/>
      <c r="H59" s="9">
        <v>2</v>
      </c>
      <c r="I59" s="8"/>
      <c r="J59" s="9"/>
      <c r="K59" s="23"/>
      <c r="L59" s="28">
        <f t="shared" si="2"/>
        <v>6</v>
      </c>
      <c r="M59" s="29">
        <f t="shared" si="3"/>
        <v>4.5</v>
      </c>
    </row>
    <row r="60" spans="1:13" s="1" customFormat="1" ht="13.5" customHeight="1">
      <c r="A60" s="13">
        <v>51</v>
      </c>
      <c r="B60" s="43" t="s">
        <v>77</v>
      </c>
      <c r="C60" s="20" t="s">
        <v>16</v>
      </c>
      <c r="D60" s="24">
        <v>0.75</v>
      </c>
      <c r="E60" s="9"/>
      <c r="F60" s="9"/>
      <c r="G60" s="8"/>
      <c r="H60" s="9">
        <v>2</v>
      </c>
      <c r="I60" s="8"/>
      <c r="J60" s="9"/>
      <c r="K60" s="23"/>
      <c r="L60" s="28">
        <f t="shared" si="0"/>
        <v>2</v>
      </c>
      <c r="M60" s="29">
        <f t="shared" si="1"/>
        <v>1.5</v>
      </c>
    </row>
    <row r="61" spans="1:13" s="1" customFormat="1" ht="13.5" customHeight="1">
      <c r="A61" s="14">
        <v>52</v>
      </c>
      <c r="B61" s="43" t="s">
        <v>78</v>
      </c>
      <c r="C61" s="20" t="s">
        <v>16</v>
      </c>
      <c r="D61" s="26">
        <v>0.75</v>
      </c>
      <c r="E61" s="9"/>
      <c r="F61" s="9">
        <v>1</v>
      </c>
      <c r="G61" s="8"/>
      <c r="H61" s="8">
        <v>1</v>
      </c>
      <c r="I61" s="8"/>
      <c r="J61" s="8"/>
      <c r="K61" s="23"/>
      <c r="L61" s="28">
        <f t="shared" si="0"/>
        <v>2</v>
      </c>
      <c r="M61" s="29">
        <f t="shared" si="1"/>
        <v>1.5</v>
      </c>
    </row>
    <row r="62" spans="1:13" s="1" customFormat="1" ht="13.5" customHeight="1">
      <c r="A62" s="13">
        <v>53</v>
      </c>
      <c r="B62" s="43" t="s">
        <v>80</v>
      </c>
      <c r="C62" s="20" t="s">
        <v>16</v>
      </c>
      <c r="D62" s="26">
        <v>0.75</v>
      </c>
      <c r="E62" s="9"/>
      <c r="F62" s="9">
        <v>3</v>
      </c>
      <c r="G62" s="8"/>
      <c r="H62" s="8"/>
      <c r="I62" s="9"/>
      <c r="J62" s="8"/>
      <c r="K62" s="23"/>
      <c r="L62" s="28">
        <f t="shared" si="0"/>
        <v>3</v>
      </c>
      <c r="M62" s="29">
        <f t="shared" si="1"/>
        <v>2.25</v>
      </c>
    </row>
    <row r="63" spans="1:13" s="1" customFormat="1" ht="13.5" customHeight="1">
      <c r="A63" s="14">
        <v>54</v>
      </c>
      <c r="B63" s="43" t="s">
        <v>81</v>
      </c>
      <c r="C63" s="20" t="s">
        <v>16</v>
      </c>
      <c r="D63" s="24">
        <v>0.75</v>
      </c>
      <c r="E63" s="5">
        <v>1</v>
      </c>
      <c r="F63" s="5"/>
      <c r="G63" s="9">
        <v>1</v>
      </c>
      <c r="H63" s="8"/>
      <c r="I63" s="9">
        <v>1</v>
      </c>
      <c r="J63" s="8"/>
      <c r="K63" s="23"/>
      <c r="L63" s="28">
        <f t="shared" si="0"/>
        <v>3</v>
      </c>
      <c r="M63" s="29">
        <f t="shared" si="1"/>
        <v>2.25</v>
      </c>
    </row>
    <row r="64" spans="1:13" s="1" customFormat="1" ht="13.5" customHeight="1" thickBot="1">
      <c r="A64" s="13">
        <v>55</v>
      </c>
      <c r="B64" s="43" t="s">
        <v>82</v>
      </c>
      <c r="C64" s="20" t="s">
        <v>16</v>
      </c>
      <c r="D64" s="26">
        <v>0.75</v>
      </c>
      <c r="E64" s="9"/>
      <c r="F64" s="9"/>
      <c r="G64" s="8">
        <v>2</v>
      </c>
      <c r="H64" s="8"/>
      <c r="I64" s="9"/>
      <c r="J64" s="8"/>
      <c r="K64" s="23"/>
      <c r="L64" s="28">
        <f t="shared" si="0"/>
        <v>2</v>
      </c>
      <c r="M64" s="29">
        <f t="shared" si="1"/>
        <v>1.5</v>
      </c>
    </row>
    <row r="65" spans="1:13" s="1" customFormat="1" ht="13.5" customHeight="1" thickBot="1">
      <c r="A65" s="88" t="s">
        <v>15</v>
      </c>
      <c r="B65" s="89"/>
      <c r="C65" s="89"/>
      <c r="D65" s="90"/>
      <c r="E65" s="40">
        <f>SUM(E10:E64)</f>
        <v>201</v>
      </c>
      <c r="F65" s="40">
        <f t="shared" ref="F65:K65" si="4">SUM(F10:F64)</f>
        <v>189</v>
      </c>
      <c r="G65" s="40">
        <f t="shared" si="4"/>
        <v>186</v>
      </c>
      <c r="H65" s="40">
        <f t="shared" si="4"/>
        <v>179</v>
      </c>
      <c r="I65" s="40">
        <f t="shared" si="4"/>
        <v>187</v>
      </c>
      <c r="J65" s="40">
        <f t="shared" si="4"/>
        <v>160</v>
      </c>
      <c r="K65" s="40">
        <f t="shared" si="4"/>
        <v>162</v>
      </c>
      <c r="L65" s="33">
        <f>SUM(L10:L64)</f>
        <v>1264</v>
      </c>
      <c r="M65" s="34">
        <f>SUM(M10:M64)</f>
        <v>948</v>
      </c>
    </row>
    <row r="66" spans="1:13" s="1" customFormat="1" ht="13.5" customHeight="1">
      <c r="A66" s="2"/>
      <c r="B66" s="2"/>
      <c r="C66" s="2"/>
      <c r="D66" s="2"/>
      <c r="E66" s="35"/>
      <c r="F66" s="35"/>
      <c r="G66" s="35"/>
      <c r="H66" s="35"/>
      <c r="I66" s="35"/>
      <c r="J66" s="35"/>
      <c r="K66" s="35"/>
      <c r="L66" s="36"/>
      <c r="M66" s="37"/>
    </row>
    <row r="67" spans="1:1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s="1" customFormat="1" ht="13.5" customHeight="1">
      <c r="A68" s="14">
        <v>1</v>
      </c>
      <c r="B68" s="43" t="s">
        <v>37</v>
      </c>
      <c r="C68" s="9" t="s">
        <v>16</v>
      </c>
      <c r="D68" s="30">
        <v>0.75</v>
      </c>
      <c r="E68" s="9">
        <v>4</v>
      </c>
      <c r="F68" s="74" t="s">
        <v>85</v>
      </c>
      <c r="G68" s="74"/>
      <c r="H68" s="74"/>
      <c r="I68" s="74"/>
      <c r="J68" s="11"/>
      <c r="K68" s="31"/>
      <c r="L68" s="46" t="s">
        <v>20</v>
      </c>
      <c r="M68" s="47" t="s">
        <v>20</v>
      </c>
    </row>
    <row r="69" spans="1:13" s="1" customFormat="1" ht="13.5" customHeight="1">
      <c r="A69" s="14">
        <v>2</v>
      </c>
      <c r="B69" s="43" t="s">
        <v>73</v>
      </c>
      <c r="C69" s="9" t="s">
        <v>16</v>
      </c>
      <c r="D69" s="30">
        <v>0.75</v>
      </c>
      <c r="E69" s="9">
        <v>2</v>
      </c>
      <c r="F69" s="74" t="s">
        <v>87</v>
      </c>
      <c r="G69" s="74"/>
      <c r="H69" s="74"/>
      <c r="I69" s="74"/>
      <c r="J69" s="9"/>
      <c r="K69" s="4"/>
      <c r="L69" s="46" t="s">
        <v>20</v>
      </c>
      <c r="M69" s="47" t="s">
        <v>20</v>
      </c>
    </row>
    <row r="70" spans="1:13" s="1" customFormat="1" ht="13.5" customHeight="1">
      <c r="A70" s="14">
        <v>3</v>
      </c>
      <c r="B70" s="43" t="s">
        <v>75</v>
      </c>
      <c r="C70" s="9" t="s">
        <v>16</v>
      </c>
      <c r="D70" s="30">
        <v>0.75</v>
      </c>
      <c r="E70" s="9">
        <v>1</v>
      </c>
      <c r="F70" s="74" t="s">
        <v>84</v>
      </c>
      <c r="G70" s="74"/>
      <c r="H70" s="74"/>
      <c r="I70" s="74"/>
      <c r="J70" s="9"/>
      <c r="K70" s="4"/>
      <c r="L70" s="46" t="s">
        <v>20</v>
      </c>
      <c r="M70" s="47" t="s">
        <v>20</v>
      </c>
    </row>
    <row r="71" spans="1:13" s="1" customFormat="1" ht="13.5" customHeight="1">
      <c r="A71" s="14">
        <v>4</v>
      </c>
      <c r="B71" s="43" t="s">
        <v>76</v>
      </c>
      <c r="C71" s="9" t="s">
        <v>16</v>
      </c>
      <c r="D71" s="26">
        <v>0.75</v>
      </c>
      <c r="E71" s="9">
        <v>1</v>
      </c>
      <c r="F71" s="74" t="s">
        <v>84</v>
      </c>
      <c r="G71" s="74"/>
      <c r="H71" s="74"/>
      <c r="I71" s="74"/>
      <c r="J71" s="9"/>
      <c r="K71" s="4"/>
      <c r="L71" s="46" t="s">
        <v>20</v>
      </c>
      <c r="M71" s="47" t="s">
        <v>20</v>
      </c>
    </row>
    <row r="72" spans="1:13" s="1" customFormat="1" ht="13.5" customHeight="1">
      <c r="A72" s="14">
        <v>5</v>
      </c>
      <c r="B72" s="43" t="s">
        <v>79</v>
      </c>
      <c r="C72" s="9" t="s">
        <v>16</v>
      </c>
      <c r="D72" s="30">
        <v>0.75</v>
      </c>
      <c r="E72" s="9">
        <v>2</v>
      </c>
      <c r="F72" s="74" t="s">
        <v>86</v>
      </c>
      <c r="G72" s="74"/>
      <c r="H72" s="74"/>
      <c r="I72" s="74"/>
      <c r="J72" s="32"/>
      <c r="K72" s="4"/>
      <c r="L72" s="46" t="s">
        <v>20</v>
      </c>
      <c r="M72" s="47" t="s">
        <v>20</v>
      </c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</sheetData>
  <mergeCells count="18">
    <mergeCell ref="F69:I69"/>
    <mergeCell ref="F70:I70"/>
    <mergeCell ref="F71:I71"/>
    <mergeCell ref="F72:I72"/>
    <mergeCell ref="A1:M1"/>
    <mergeCell ref="A2:M2"/>
    <mergeCell ref="A3:M3"/>
    <mergeCell ref="A5:M5"/>
    <mergeCell ref="A6:M6"/>
    <mergeCell ref="A8:A9"/>
    <mergeCell ref="B8:B9"/>
    <mergeCell ref="C8:C9"/>
    <mergeCell ref="D8:D9"/>
    <mergeCell ref="E8:K8"/>
    <mergeCell ref="A65:D65"/>
    <mergeCell ref="L8:L9"/>
    <mergeCell ref="M8:M9"/>
    <mergeCell ref="F68:I68"/>
  </mergeCells>
  <pageMargins left="0.39370078740157483" right="0.23622047244094491" top="0.39370078740157483" bottom="0.23622047244094491" header="0" footer="0"/>
  <pageSetup paperSize="9" scale="77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H105"/>
  <sheetViews>
    <sheetView tabSelected="1" zoomScale="130" zoomScaleNormal="130" workbookViewId="0">
      <selection activeCell="A7" sqref="A7"/>
    </sheetView>
  </sheetViews>
  <sheetFormatPr defaultColWidth="8.7109375" defaultRowHeight="12.75"/>
  <cols>
    <col min="1" max="1" width="3.7109375" style="1" customWidth="1"/>
    <col min="2" max="2" width="38" style="1" customWidth="1"/>
    <col min="3" max="3" width="10.28515625" style="1" customWidth="1"/>
    <col min="4" max="4" width="5.85546875" style="1" customWidth="1"/>
    <col min="5" max="11" width="5.7109375" style="1" customWidth="1"/>
    <col min="12" max="12" width="5.85546875" style="1" customWidth="1"/>
    <col min="13" max="13" width="7.28515625" style="1" customWidth="1"/>
    <col min="14" max="1022" width="8.7109375" style="1"/>
  </cols>
  <sheetData>
    <row r="1" spans="1:14" ht="14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4" ht="14.2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4" ht="20.25" customHeight="1">
      <c r="A3" s="76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48" customHeight="1">
      <c r="A4" s="15"/>
      <c r="B4" s="16"/>
      <c r="C4" s="16"/>
      <c r="D4" s="16"/>
      <c r="E4" s="16"/>
      <c r="F4" s="16"/>
      <c r="G4" s="16"/>
      <c r="H4" s="16"/>
      <c r="I4" s="16"/>
      <c r="J4" s="17" t="s">
        <v>19</v>
      </c>
      <c r="K4" s="18"/>
      <c r="L4" s="18"/>
      <c r="M4" s="18"/>
    </row>
    <row r="5" spans="1:14" ht="14.25">
      <c r="A5" s="77" t="s">
        <v>88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4" ht="14.25">
      <c r="A6" s="78" t="s">
        <v>281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4" ht="30" customHeight="1" thickBot="1">
      <c r="A7" s="18"/>
      <c r="B7" s="19" t="s">
        <v>17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4" ht="13.5" customHeight="1">
      <c r="A8" s="79" t="s">
        <v>2</v>
      </c>
      <c r="B8" s="81" t="s">
        <v>3</v>
      </c>
      <c r="C8" s="83" t="s">
        <v>4</v>
      </c>
      <c r="D8" s="83" t="s">
        <v>162</v>
      </c>
      <c r="E8" s="85" t="s">
        <v>5</v>
      </c>
      <c r="F8" s="86"/>
      <c r="G8" s="86"/>
      <c r="H8" s="86"/>
      <c r="I8" s="86"/>
      <c r="J8" s="86"/>
      <c r="K8" s="87"/>
      <c r="L8" s="91" t="s">
        <v>21</v>
      </c>
      <c r="M8" s="93" t="s">
        <v>13</v>
      </c>
      <c r="N8" s="7"/>
    </row>
    <row r="9" spans="1:14" ht="13.5" customHeight="1" thickBot="1">
      <c r="A9" s="80"/>
      <c r="B9" s="82"/>
      <c r="C9" s="84"/>
      <c r="D9" s="84"/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92"/>
      <c r="M9" s="94"/>
      <c r="N9" s="7"/>
    </row>
    <row r="10" spans="1:14" ht="13.5" customHeight="1">
      <c r="A10" s="13">
        <v>1</v>
      </c>
      <c r="B10" s="43" t="s">
        <v>97</v>
      </c>
      <c r="C10" s="20" t="s">
        <v>16</v>
      </c>
      <c r="D10" s="24">
        <v>0.75</v>
      </c>
      <c r="E10" s="44">
        <v>6</v>
      </c>
      <c r="F10" s="44">
        <v>6</v>
      </c>
      <c r="G10" s="25">
        <v>6</v>
      </c>
      <c r="H10" s="25">
        <v>6</v>
      </c>
      <c r="I10" s="25">
        <v>6</v>
      </c>
      <c r="J10" s="25">
        <v>6</v>
      </c>
      <c r="K10" s="21">
        <v>6</v>
      </c>
      <c r="L10" s="12">
        <f>SUM(E10:K10)</f>
        <v>42</v>
      </c>
      <c r="M10" s="6">
        <f>L10*D10</f>
        <v>31.5</v>
      </c>
      <c r="N10" s="7"/>
    </row>
    <row r="11" spans="1:14" s="1" customFormat="1" ht="13.5" customHeight="1">
      <c r="A11" s="13">
        <v>2</v>
      </c>
      <c r="B11" s="43" t="s">
        <v>99</v>
      </c>
      <c r="C11" s="20" t="s">
        <v>16</v>
      </c>
      <c r="D11" s="24">
        <v>1.1000000000000001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28">
        <f t="shared" ref="L11:L53" si="0">SUM(E11:K11)</f>
        <v>7</v>
      </c>
      <c r="M11" s="29">
        <f t="shared" ref="M11:M53" si="1">L11*D11</f>
        <v>7.7000000000000011</v>
      </c>
      <c r="N11" s="7"/>
    </row>
    <row r="12" spans="1:14" s="1" customFormat="1" ht="13.5" customHeight="1">
      <c r="A12" s="13">
        <v>3</v>
      </c>
      <c r="B12" s="43" t="s">
        <v>100</v>
      </c>
      <c r="C12" s="20" t="s">
        <v>16</v>
      </c>
      <c r="D12" s="26">
        <v>0.75</v>
      </c>
      <c r="E12" s="9">
        <v>2</v>
      </c>
      <c r="F12" s="9"/>
      <c r="G12" s="27">
        <v>2</v>
      </c>
      <c r="H12" s="27"/>
      <c r="I12" s="27">
        <v>2</v>
      </c>
      <c r="J12" s="27"/>
      <c r="K12" s="22"/>
      <c r="L12" s="28">
        <f t="shared" si="0"/>
        <v>6</v>
      </c>
      <c r="M12" s="29">
        <f t="shared" si="1"/>
        <v>4.5</v>
      </c>
      <c r="N12" s="7"/>
    </row>
    <row r="13" spans="1:14" s="1" customFormat="1" ht="13.5" customHeight="1">
      <c r="A13" s="13">
        <v>4</v>
      </c>
      <c r="B13" s="43" t="s">
        <v>101</v>
      </c>
      <c r="C13" s="20" t="s">
        <v>16</v>
      </c>
      <c r="D13" s="24">
        <v>0.75</v>
      </c>
      <c r="E13" s="9">
        <v>3</v>
      </c>
      <c r="F13" s="9"/>
      <c r="G13" s="9"/>
      <c r="H13" s="9">
        <v>3</v>
      </c>
      <c r="I13" s="9"/>
      <c r="J13" s="9"/>
      <c r="K13" s="9"/>
      <c r="L13" s="28">
        <f t="shared" si="0"/>
        <v>6</v>
      </c>
      <c r="M13" s="29">
        <f t="shared" si="1"/>
        <v>4.5</v>
      </c>
      <c r="N13" s="7"/>
    </row>
    <row r="14" spans="1:14" s="1" customFormat="1" ht="13.5" customHeight="1">
      <c r="A14" s="13">
        <v>5</v>
      </c>
      <c r="B14" s="43" t="s">
        <v>102</v>
      </c>
      <c r="C14" s="20" t="s">
        <v>16</v>
      </c>
      <c r="D14" s="26">
        <v>0.75</v>
      </c>
      <c r="E14" s="9"/>
      <c r="F14" s="9"/>
      <c r="G14" s="27"/>
      <c r="H14" s="27"/>
      <c r="I14" s="27">
        <v>4</v>
      </c>
      <c r="J14" s="27"/>
      <c r="K14" s="22"/>
      <c r="L14" s="28">
        <f t="shared" si="0"/>
        <v>4</v>
      </c>
      <c r="M14" s="29">
        <f t="shared" si="1"/>
        <v>3</v>
      </c>
      <c r="N14" s="7"/>
    </row>
    <row r="15" spans="1:14" s="1" customFormat="1" ht="13.5" customHeight="1">
      <c r="A15" s="13">
        <v>6</v>
      </c>
      <c r="B15" s="43" t="s">
        <v>103</v>
      </c>
      <c r="C15" s="20" t="s">
        <v>16</v>
      </c>
      <c r="D15" s="24">
        <v>0.75</v>
      </c>
      <c r="E15" s="9">
        <v>1</v>
      </c>
      <c r="F15" s="9">
        <v>1</v>
      </c>
      <c r="G15" s="27">
        <v>1</v>
      </c>
      <c r="H15" s="27">
        <v>1</v>
      </c>
      <c r="I15" s="27">
        <v>1</v>
      </c>
      <c r="J15" s="27">
        <v>1</v>
      </c>
      <c r="K15" s="22">
        <v>1</v>
      </c>
      <c r="L15" s="28">
        <f t="shared" si="0"/>
        <v>7</v>
      </c>
      <c r="M15" s="29">
        <f t="shared" si="1"/>
        <v>5.25</v>
      </c>
      <c r="N15" s="7"/>
    </row>
    <row r="16" spans="1:14" s="1" customFormat="1" ht="13.5" customHeight="1">
      <c r="A16" s="13">
        <v>7</v>
      </c>
      <c r="B16" s="43" t="s">
        <v>104</v>
      </c>
      <c r="C16" s="20" t="s">
        <v>16</v>
      </c>
      <c r="D16" s="26">
        <v>1.1000000000000001</v>
      </c>
      <c r="E16" s="9">
        <v>12</v>
      </c>
      <c r="F16" s="9">
        <v>12</v>
      </c>
      <c r="G16" s="27">
        <v>12</v>
      </c>
      <c r="H16" s="27">
        <v>12</v>
      </c>
      <c r="I16" s="27">
        <v>12</v>
      </c>
      <c r="J16" s="27">
        <v>12</v>
      </c>
      <c r="K16" s="22">
        <v>12</v>
      </c>
      <c r="L16" s="28">
        <f t="shared" si="0"/>
        <v>84</v>
      </c>
      <c r="M16" s="29">
        <f t="shared" si="1"/>
        <v>92.4</v>
      </c>
      <c r="N16" s="7"/>
    </row>
    <row r="17" spans="1:14" s="1" customFormat="1" ht="13.5" customHeight="1">
      <c r="A17" s="13">
        <v>8</v>
      </c>
      <c r="B17" s="43" t="s">
        <v>105</v>
      </c>
      <c r="C17" s="20" t="s">
        <v>16</v>
      </c>
      <c r="D17" s="24">
        <v>0.75</v>
      </c>
      <c r="E17" s="9">
        <v>8</v>
      </c>
      <c r="F17" s="9">
        <v>8</v>
      </c>
      <c r="G17" s="9">
        <v>8</v>
      </c>
      <c r="H17" s="9">
        <v>8</v>
      </c>
      <c r="I17" s="9">
        <v>8</v>
      </c>
      <c r="J17" s="9">
        <v>8</v>
      </c>
      <c r="K17" s="9">
        <v>8</v>
      </c>
      <c r="L17" s="28">
        <f t="shared" si="0"/>
        <v>56</v>
      </c>
      <c r="M17" s="29">
        <f t="shared" si="1"/>
        <v>42</v>
      </c>
      <c r="N17" s="7"/>
    </row>
    <row r="18" spans="1:14" s="1" customFormat="1" ht="13.5" customHeight="1">
      <c r="A18" s="13">
        <v>9</v>
      </c>
      <c r="B18" s="43" t="s">
        <v>106</v>
      </c>
      <c r="C18" s="20" t="s">
        <v>16</v>
      </c>
      <c r="D18" s="26">
        <v>0.75</v>
      </c>
      <c r="E18" s="9">
        <v>3</v>
      </c>
      <c r="F18" s="9"/>
      <c r="G18" s="9"/>
      <c r="H18" s="9"/>
      <c r="I18" s="9"/>
      <c r="J18" s="9"/>
      <c r="K18" s="9"/>
      <c r="L18" s="28">
        <f t="shared" si="0"/>
        <v>3</v>
      </c>
      <c r="M18" s="29">
        <f t="shared" si="1"/>
        <v>2.25</v>
      </c>
      <c r="N18" s="7"/>
    </row>
    <row r="19" spans="1:14" s="1" customFormat="1" ht="13.5" customHeight="1">
      <c r="A19" s="13">
        <v>10</v>
      </c>
      <c r="B19" s="43" t="s">
        <v>107</v>
      </c>
      <c r="C19" s="20" t="s">
        <v>16</v>
      </c>
      <c r="D19" s="24">
        <v>1.1000000000000001</v>
      </c>
      <c r="E19" s="9">
        <v>2</v>
      </c>
      <c r="F19" s="9"/>
      <c r="G19" s="9"/>
      <c r="H19" s="9"/>
      <c r="I19" s="9">
        <v>2</v>
      </c>
      <c r="J19" s="9"/>
      <c r="K19" s="9"/>
      <c r="L19" s="28">
        <f t="shared" si="0"/>
        <v>4</v>
      </c>
      <c r="M19" s="29">
        <f t="shared" si="1"/>
        <v>4.4000000000000004</v>
      </c>
      <c r="N19" s="7"/>
    </row>
    <row r="20" spans="1:14" s="1" customFormat="1" ht="13.5" customHeight="1">
      <c r="A20" s="13">
        <v>11</v>
      </c>
      <c r="B20" s="43" t="s">
        <v>108</v>
      </c>
      <c r="C20" s="20" t="s">
        <v>16</v>
      </c>
      <c r="D20" s="26">
        <v>1.1000000000000001</v>
      </c>
      <c r="E20" s="9">
        <v>2</v>
      </c>
      <c r="F20" s="9"/>
      <c r="G20" s="27"/>
      <c r="H20" s="27">
        <v>2</v>
      </c>
      <c r="I20" s="27"/>
      <c r="J20" s="27"/>
      <c r="K20" s="22"/>
      <c r="L20" s="28">
        <f t="shared" si="0"/>
        <v>4</v>
      </c>
      <c r="M20" s="29">
        <f t="shared" si="1"/>
        <v>4.4000000000000004</v>
      </c>
      <c r="N20" s="7"/>
    </row>
    <row r="21" spans="1:14" s="1" customFormat="1" ht="13.5" customHeight="1">
      <c r="A21" s="13">
        <v>12</v>
      </c>
      <c r="B21" s="43" t="s">
        <v>109</v>
      </c>
      <c r="C21" s="20" t="s">
        <v>16</v>
      </c>
      <c r="D21" s="24">
        <v>1.1000000000000001</v>
      </c>
      <c r="E21" s="9">
        <v>2</v>
      </c>
      <c r="F21" s="9"/>
      <c r="G21" s="8">
        <v>2</v>
      </c>
      <c r="H21" s="8"/>
      <c r="I21" s="9">
        <v>2</v>
      </c>
      <c r="J21" s="8"/>
      <c r="K21" s="23"/>
      <c r="L21" s="28">
        <f t="shared" si="0"/>
        <v>6</v>
      </c>
      <c r="M21" s="29">
        <f t="shared" si="1"/>
        <v>6.6000000000000005</v>
      </c>
      <c r="N21" s="7"/>
    </row>
    <row r="22" spans="1:14" s="1" customFormat="1" ht="13.5" customHeight="1">
      <c r="A22" s="13">
        <v>13</v>
      </c>
      <c r="B22" s="43" t="s">
        <v>110</v>
      </c>
      <c r="C22" s="20" t="s">
        <v>16</v>
      </c>
      <c r="D22" s="26">
        <v>1.1000000000000001</v>
      </c>
      <c r="E22" s="9">
        <v>6</v>
      </c>
      <c r="F22" s="9">
        <v>6</v>
      </c>
      <c r="G22" s="8">
        <v>6</v>
      </c>
      <c r="H22" s="8">
        <v>6</v>
      </c>
      <c r="I22" s="8">
        <v>6</v>
      </c>
      <c r="J22" s="8">
        <v>6</v>
      </c>
      <c r="K22" s="23">
        <v>6</v>
      </c>
      <c r="L22" s="28">
        <f t="shared" si="0"/>
        <v>42</v>
      </c>
      <c r="M22" s="29">
        <f t="shared" si="1"/>
        <v>46.2</v>
      </c>
      <c r="N22" s="7"/>
    </row>
    <row r="23" spans="1:14" s="1" customFormat="1" ht="13.5" customHeight="1">
      <c r="A23" s="13">
        <v>14</v>
      </c>
      <c r="B23" s="43" t="s">
        <v>111</v>
      </c>
      <c r="C23" s="20" t="s">
        <v>16</v>
      </c>
      <c r="D23" s="26">
        <v>1.1000000000000001</v>
      </c>
      <c r="E23" s="9">
        <v>3</v>
      </c>
      <c r="F23" s="9">
        <v>3</v>
      </c>
      <c r="G23" s="8">
        <v>3</v>
      </c>
      <c r="H23" s="8">
        <v>3</v>
      </c>
      <c r="I23" s="9">
        <v>3</v>
      </c>
      <c r="J23" s="8">
        <v>3</v>
      </c>
      <c r="K23" s="23">
        <v>3</v>
      </c>
      <c r="L23" s="28">
        <f t="shared" si="0"/>
        <v>21</v>
      </c>
      <c r="M23" s="29">
        <f t="shared" si="1"/>
        <v>23.1</v>
      </c>
      <c r="N23" s="7"/>
    </row>
    <row r="24" spans="1:14" s="1" customFormat="1" ht="13.5" customHeight="1">
      <c r="A24" s="13">
        <v>15</v>
      </c>
      <c r="B24" s="43" t="s">
        <v>112</v>
      </c>
      <c r="C24" s="20" t="s">
        <v>16</v>
      </c>
      <c r="D24" s="24">
        <v>1.1000000000000001</v>
      </c>
      <c r="E24" s="9">
        <v>5</v>
      </c>
      <c r="F24" s="9"/>
      <c r="G24" s="9">
        <v>5</v>
      </c>
      <c r="H24" s="9"/>
      <c r="I24" s="9">
        <v>5</v>
      </c>
      <c r="J24" s="9"/>
      <c r="K24" s="9"/>
      <c r="L24" s="28">
        <f t="shared" si="0"/>
        <v>15</v>
      </c>
      <c r="M24" s="29">
        <f t="shared" si="1"/>
        <v>16.5</v>
      </c>
      <c r="N24" s="7"/>
    </row>
    <row r="25" spans="1:14" s="1" customFormat="1" ht="13.5" customHeight="1">
      <c r="A25" s="13">
        <v>16</v>
      </c>
      <c r="B25" s="43" t="s">
        <v>113</v>
      </c>
      <c r="C25" s="20" t="s">
        <v>16</v>
      </c>
      <c r="D25" s="26">
        <v>0.75</v>
      </c>
      <c r="E25" s="9">
        <v>6</v>
      </c>
      <c r="F25" s="9">
        <v>6</v>
      </c>
      <c r="G25" s="8">
        <v>6</v>
      </c>
      <c r="H25" s="8">
        <v>6</v>
      </c>
      <c r="I25" s="9">
        <v>6</v>
      </c>
      <c r="J25" s="8">
        <v>6</v>
      </c>
      <c r="K25" s="23">
        <v>6</v>
      </c>
      <c r="L25" s="28">
        <f t="shared" si="0"/>
        <v>42</v>
      </c>
      <c r="M25" s="29">
        <f t="shared" si="1"/>
        <v>31.5</v>
      </c>
      <c r="N25" s="7"/>
    </row>
    <row r="26" spans="1:14" s="1" customFormat="1" ht="13.5" customHeight="1">
      <c r="A26" s="13">
        <v>17</v>
      </c>
      <c r="B26" s="43" t="s">
        <v>114</v>
      </c>
      <c r="C26" s="20" t="s">
        <v>16</v>
      </c>
      <c r="D26" s="24">
        <v>0.75</v>
      </c>
      <c r="E26" s="9"/>
      <c r="F26" s="9"/>
      <c r="G26" s="9">
        <v>3</v>
      </c>
      <c r="H26" s="9"/>
      <c r="I26" s="9"/>
      <c r="J26" s="9"/>
      <c r="K26" s="42"/>
      <c r="L26" s="28">
        <f t="shared" si="0"/>
        <v>3</v>
      </c>
      <c r="M26" s="29">
        <f t="shared" si="1"/>
        <v>2.25</v>
      </c>
      <c r="N26" s="7"/>
    </row>
    <row r="27" spans="1:14" s="1" customFormat="1" ht="13.5" customHeight="1">
      <c r="A27" s="13">
        <v>18</v>
      </c>
      <c r="B27" s="43" t="s">
        <v>115</v>
      </c>
      <c r="C27" s="20" t="s">
        <v>16</v>
      </c>
      <c r="D27" s="26">
        <v>0.75</v>
      </c>
      <c r="E27" s="9"/>
      <c r="F27" s="9"/>
      <c r="G27" s="8">
        <v>2</v>
      </c>
      <c r="H27" s="8"/>
      <c r="I27" s="8"/>
      <c r="J27" s="8"/>
      <c r="K27" s="23"/>
      <c r="L27" s="28">
        <f t="shared" si="0"/>
        <v>2</v>
      </c>
      <c r="M27" s="29">
        <f t="shared" si="1"/>
        <v>1.5</v>
      </c>
      <c r="N27" s="7"/>
    </row>
    <row r="28" spans="1:14" s="1" customFormat="1" ht="13.5" customHeight="1">
      <c r="A28" s="13">
        <v>19</v>
      </c>
      <c r="B28" s="43" t="s">
        <v>116</v>
      </c>
      <c r="C28" s="20" t="s">
        <v>16</v>
      </c>
      <c r="D28" s="24">
        <v>1.1000000000000001</v>
      </c>
      <c r="E28" s="9">
        <v>2</v>
      </c>
      <c r="F28" s="9">
        <v>2</v>
      </c>
      <c r="G28" s="9">
        <v>2</v>
      </c>
      <c r="H28" s="9">
        <v>2</v>
      </c>
      <c r="I28" s="9">
        <v>2</v>
      </c>
      <c r="J28" s="9">
        <v>2</v>
      </c>
      <c r="K28" s="9">
        <v>2</v>
      </c>
      <c r="L28" s="28">
        <f t="shared" si="0"/>
        <v>14</v>
      </c>
      <c r="M28" s="29">
        <f t="shared" si="1"/>
        <v>15.400000000000002</v>
      </c>
      <c r="N28" s="7"/>
    </row>
    <row r="29" spans="1:14" s="1" customFormat="1" ht="13.5" customHeight="1">
      <c r="A29" s="13">
        <v>20</v>
      </c>
      <c r="B29" s="43" t="s">
        <v>117</v>
      </c>
      <c r="C29" s="20" t="s">
        <v>16</v>
      </c>
      <c r="D29" s="26">
        <v>1.1000000000000001</v>
      </c>
      <c r="E29" s="9">
        <v>4</v>
      </c>
      <c r="F29" s="9"/>
      <c r="G29" s="9"/>
      <c r="H29" s="9"/>
      <c r="I29" s="9"/>
      <c r="J29" s="9"/>
      <c r="K29" s="42"/>
      <c r="L29" s="28">
        <f t="shared" si="0"/>
        <v>4</v>
      </c>
      <c r="M29" s="29">
        <f t="shared" si="1"/>
        <v>4.4000000000000004</v>
      </c>
      <c r="N29" s="7"/>
    </row>
    <row r="30" spans="1:14" s="1" customFormat="1" ht="13.5" customHeight="1">
      <c r="A30" s="13">
        <v>21</v>
      </c>
      <c r="B30" s="43" t="s">
        <v>118</v>
      </c>
      <c r="C30" s="20" t="s">
        <v>16</v>
      </c>
      <c r="D30" s="24">
        <v>1.1000000000000001</v>
      </c>
      <c r="E30" s="9"/>
      <c r="F30" s="9">
        <v>2</v>
      </c>
      <c r="G30" s="9"/>
      <c r="H30" s="8">
        <v>2</v>
      </c>
      <c r="I30" s="9"/>
      <c r="J30" s="8">
        <v>2</v>
      </c>
      <c r="K30" s="23">
        <v>2</v>
      </c>
      <c r="L30" s="28">
        <f t="shared" si="0"/>
        <v>8</v>
      </c>
      <c r="M30" s="29">
        <f t="shared" si="1"/>
        <v>8.8000000000000007</v>
      </c>
      <c r="N30" s="7"/>
    </row>
    <row r="31" spans="1:14" s="1" customFormat="1" ht="13.5" customHeight="1">
      <c r="A31" s="13">
        <v>22</v>
      </c>
      <c r="B31" s="43" t="s">
        <v>119</v>
      </c>
      <c r="C31" s="20" t="s">
        <v>16</v>
      </c>
      <c r="D31" s="26">
        <v>1.1000000000000001</v>
      </c>
      <c r="E31" s="5">
        <v>5</v>
      </c>
      <c r="F31" s="5">
        <v>5</v>
      </c>
      <c r="G31" s="9">
        <v>5</v>
      </c>
      <c r="H31" s="8">
        <v>5</v>
      </c>
      <c r="I31" s="9">
        <v>5</v>
      </c>
      <c r="J31" s="8">
        <v>5</v>
      </c>
      <c r="K31" s="23">
        <v>5</v>
      </c>
      <c r="L31" s="28">
        <f t="shared" si="0"/>
        <v>35</v>
      </c>
      <c r="M31" s="29">
        <f t="shared" si="1"/>
        <v>38.5</v>
      </c>
      <c r="N31" s="7"/>
    </row>
    <row r="32" spans="1:14" s="1" customFormat="1" ht="13.5" customHeight="1">
      <c r="A32" s="13">
        <v>23</v>
      </c>
      <c r="B32" s="43" t="s">
        <v>120</v>
      </c>
      <c r="C32" s="20" t="s">
        <v>16</v>
      </c>
      <c r="D32" s="24">
        <v>1.1000000000000001</v>
      </c>
      <c r="E32" s="9">
        <v>2</v>
      </c>
      <c r="F32" s="9">
        <v>2</v>
      </c>
      <c r="G32" s="8">
        <v>2</v>
      </c>
      <c r="H32" s="8">
        <v>2</v>
      </c>
      <c r="I32" s="8">
        <v>2</v>
      </c>
      <c r="J32" s="8">
        <v>2</v>
      </c>
      <c r="K32" s="23">
        <v>2</v>
      </c>
      <c r="L32" s="28">
        <f t="shared" si="0"/>
        <v>14</v>
      </c>
      <c r="M32" s="29">
        <f t="shared" si="1"/>
        <v>15.400000000000002</v>
      </c>
      <c r="N32" s="7"/>
    </row>
    <row r="33" spans="1:14" s="1" customFormat="1" ht="13.5" customHeight="1">
      <c r="A33" s="13">
        <v>24</v>
      </c>
      <c r="B33" s="43" t="s">
        <v>121</v>
      </c>
      <c r="C33" s="20" t="s">
        <v>16</v>
      </c>
      <c r="D33" s="26">
        <v>1.1000000000000001</v>
      </c>
      <c r="E33" s="9"/>
      <c r="F33" s="9"/>
      <c r="G33" s="8"/>
      <c r="H33" s="9">
        <v>2</v>
      </c>
      <c r="I33" s="8"/>
      <c r="J33" s="9"/>
      <c r="K33" s="23"/>
      <c r="L33" s="28">
        <f t="shared" si="0"/>
        <v>2</v>
      </c>
      <c r="M33" s="29">
        <f t="shared" si="1"/>
        <v>2.2000000000000002</v>
      </c>
      <c r="N33" s="7"/>
    </row>
    <row r="34" spans="1:14" s="1" customFormat="1" ht="13.5" customHeight="1">
      <c r="A34" s="13">
        <v>25</v>
      </c>
      <c r="B34" s="43" t="s">
        <v>122</v>
      </c>
      <c r="C34" s="20" t="s">
        <v>16</v>
      </c>
      <c r="D34" s="24">
        <v>1.1000000000000001</v>
      </c>
      <c r="E34" s="9">
        <v>2</v>
      </c>
      <c r="F34" s="9">
        <v>2</v>
      </c>
      <c r="G34" s="8">
        <v>2</v>
      </c>
      <c r="H34" s="9">
        <v>2</v>
      </c>
      <c r="I34" s="8">
        <v>2</v>
      </c>
      <c r="J34" s="9">
        <v>2</v>
      </c>
      <c r="K34" s="23">
        <v>2</v>
      </c>
      <c r="L34" s="28">
        <f t="shared" si="0"/>
        <v>14</v>
      </c>
      <c r="M34" s="29">
        <f t="shared" si="1"/>
        <v>15.400000000000002</v>
      </c>
      <c r="N34" s="7"/>
    </row>
    <row r="35" spans="1:14" s="1" customFormat="1" ht="13.5" customHeight="1">
      <c r="A35" s="13">
        <v>26</v>
      </c>
      <c r="B35" s="43" t="s">
        <v>123</v>
      </c>
      <c r="C35" s="20" t="s">
        <v>16</v>
      </c>
      <c r="D35" s="26">
        <v>1.1000000000000001</v>
      </c>
      <c r="E35" s="9">
        <v>1</v>
      </c>
      <c r="F35" s="9"/>
      <c r="G35" s="8">
        <v>1</v>
      </c>
      <c r="H35" s="5"/>
      <c r="I35" s="8">
        <v>1</v>
      </c>
      <c r="J35" s="5"/>
      <c r="K35" s="23">
        <v>1</v>
      </c>
      <c r="L35" s="28">
        <f t="shared" si="0"/>
        <v>4</v>
      </c>
      <c r="M35" s="29">
        <f t="shared" si="1"/>
        <v>4.4000000000000004</v>
      </c>
      <c r="N35" s="7"/>
    </row>
    <row r="36" spans="1:14" s="1" customFormat="1" ht="13.5" customHeight="1">
      <c r="A36" s="13">
        <v>27</v>
      </c>
      <c r="B36" s="43" t="s">
        <v>124</v>
      </c>
      <c r="C36" s="20" t="s">
        <v>16</v>
      </c>
      <c r="D36" s="24">
        <v>0.75</v>
      </c>
      <c r="E36" s="9">
        <v>4</v>
      </c>
      <c r="F36" s="9">
        <v>4</v>
      </c>
      <c r="G36" s="8">
        <v>4</v>
      </c>
      <c r="H36" s="5">
        <v>4</v>
      </c>
      <c r="I36" s="8">
        <v>4</v>
      </c>
      <c r="J36" s="5">
        <v>4</v>
      </c>
      <c r="K36" s="23">
        <v>4</v>
      </c>
      <c r="L36" s="28">
        <f t="shared" si="0"/>
        <v>28</v>
      </c>
      <c r="M36" s="29">
        <f t="shared" si="1"/>
        <v>21</v>
      </c>
      <c r="N36" s="7"/>
    </row>
    <row r="37" spans="1:14" s="1" customFormat="1" ht="13.5" customHeight="1">
      <c r="A37" s="13">
        <v>28</v>
      </c>
      <c r="B37" s="43" t="s">
        <v>125</v>
      </c>
      <c r="C37" s="20" t="s">
        <v>16</v>
      </c>
      <c r="D37" s="26">
        <v>1.1000000000000001</v>
      </c>
      <c r="E37" s="9">
        <v>2</v>
      </c>
      <c r="F37" s="9"/>
      <c r="G37" s="8">
        <v>2</v>
      </c>
      <c r="H37" s="9"/>
      <c r="I37" s="8">
        <v>2</v>
      </c>
      <c r="J37" s="9"/>
      <c r="K37" s="23"/>
      <c r="L37" s="28">
        <f t="shared" si="0"/>
        <v>6</v>
      </c>
      <c r="M37" s="29">
        <f t="shared" si="1"/>
        <v>6.6000000000000005</v>
      </c>
      <c r="N37" s="7"/>
    </row>
    <row r="38" spans="1:14" s="1" customFormat="1" ht="13.5" customHeight="1">
      <c r="A38" s="13">
        <v>29</v>
      </c>
      <c r="B38" s="43" t="s">
        <v>126</v>
      </c>
      <c r="C38" s="20" t="s">
        <v>16</v>
      </c>
      <c r="D38" s="24">
        <v>1.1000000000000001</v>
      </c>
      <c r="E38" s="9">
        <v>1</v>
      </c>
      <c r="F38" s="9"/>
      <c r="G38" s="8">
        <v>1</v>
      </c>
      <c r="H38" s="5"/>
      <c r="I38" s="8">
        <v>1</v>
      </c>
      <c r="J38" s="5"/>
      <c r="K38" s="23">
        <v>1</v>
      </c>
      <c r="L38" s="28">
        <f t="shared" si="0"/>
        <v>4</v>
      </c>
      <c r="M38" s="29">
        <f t="shared" si="1"/>
        <v>4.4000000000000004</v>
      </c>
      <c r="N38" s="7"/>
    </row>
    <row r="39" spans="1:14" s="1" customFormat="1" ht="13.5" customHeight="1">
      <c r="A39" s="13">
        <v>30</v>
      </c>
      <c r="B39" s="43" t="s">
        <v>127</v>
      </c>
      <c r="C39" s="20" t="s">
        <v>16</v>
      </c>
      <c r="D39" s="26">
        <v>1.1000000000000001</v>
      </c>
      <c r="E39" s="9">
        <v>2</v>
      </c>
      <c r="F39" s="9"/>
      <c r="G39" s="9">
        <v>2</v>
      </c>
      <c r="H39" s="9"/>
      <c r="I39" s="9">
        <v>2</v>
      </c>
      <c r="J39" s="9"/>
      <c r="K39" s="9"/>
      <c r="L39" s="28">
        <f t="shared" si="0"/>
        <v>6</v>
      </c>
      <c r="M39" s="29">
        <f t="shared" si="1"/>
        <v>6.6000000000000005</v>
      </c>
      <c r="N39" s="7"/>
    </row>
    <row r="40" spans="1:14" s="1" customFormat="1" ht="13.5" customHeight="1">
      <c r="A40" s="13">
        <v>31</v>
      </c>
      <c r="B40" s="43" t="s">
        <v>128</v>
      </c>
      <c r="C40" s="20" t="s">
        <v>16</v>
      </c>
      <c r="D40" s="24">
        <v>0.75</v>
      </c>
      <c r="E40" s="9">
        <v>6</v>
      </c>
      <c r="F40" s="9">
        <v>6</v>
      </c>
      <c r="G40" s="9">
        <v>6</v>
      </c>
      <c r="H40" s="9">
        <v>6</v>
      </c>
      <c r="I40" s="9">
        <v>6</v>
      </c>
      <c r="J40" s="9">
        <v>6</v>
      </c>
      <c r="K40" s="9">
        <v>6</v>
      </c>
      <c r="L40" s="28">
        <f t="shared" si="0"/>
        <v>42</v>
      </c>
      <c r="M40" s="29">
        <f t="shared" si="1"/>
        <v>31.5</v>
      </c>
      <c r="N40" s="7"/>
    </row>
    <row r="41" spans="1:14" s="1" customFormat="1" ht="13.5" customHeight="1">
      <c r="A41" s="13">
        <v>32</v>
      </c>
      <c r="B41" s="43" t="s">
        <v>129</v>
      </c>
      <c r="C41" s="20" t="s">
        <v>16</v>
      </c>
      <c r="D41" s="26">
        <v>1.1000000000000001</v>
      </c>
      <c r="E41" s="9">
        <v>6</v>
      </c>
      <c r="F41" s="9">
        <v>6</v>
      </c>
      <c r="G41" s="9">
        <v>6</v>
      </c>
      <c r="H41" s="9">
        <v>6</v>
      </c>
      <c r="I41" s="9">
        <v>6</v>
      </c>
      <c r="J41" s="9">
        <v>6</v>
      </c>
      <c r="K41" s="9">
        <v>6</v>
      </c>
      <c r="L41" s="28">
        <f t="shared" si="0"/>
        <v>42</v>
      </c>
      <c r="M41" s="29">
        <f t="shared" si="1"/>
        <v>46.2</v>
      </c>
      <c r="N41" s="7"/>
    </row>
    <row r="42" spans="1:14" s="1" customFormat="1" ht="13.5" customHeight="1">
      <c r="A42" s="13">
        <v>33</v>
      </c>
      <c r="B42" s="43" t="s">
        <v>130</v>
      </c>
      <c r="C42" s="20" t="s">
        <v>16</v>
      </c>
      <c r="D42" s="24">
        <v>1.1000000000000001</v>
      </c>
      <c r="E42" s="9">
        <v>3</v>
      </c>
      <c r="F42" s="9">
        <v>3</v>
      </c>
      <c r="G42" s="9">
        <v>3</v>
      </c>
      <c r="H42" s="9">
        <v>3</v>
      </c>
      <c r="I42" s="9">
        <v>3</v>
      </c>
      <c r="J42" s="9">
        <v>3</v>
      </c>
      <c r="K42" s="9">
        <v>3</v>
      </c>
      <c r="L42" s="28">
        <f t="shared" si="0"/>
        <v>21</v>
      </c>
      <c r="M42" s="29">
        <f t="shared" si="1"/>
        <v>23.1</v>
      </c>
      <c r="N42" s="7"/>
    </row>
    <row r="43" spans="1:14" s="1" customFormat="1" ht="13.5" customHeight="1">
      <c r="A43" s="13">
        <v>34</v>
      </c>
      <c r="B43" s="43" t="s">
        <v>131</v>
      </c>
      <c r="C43" s="20" t="s">
        <v>16</v>
      </c>
      <c r="D43" s="26">
        <v>1.1000000000000001</v>
      </c>
      <c r="E43" s="9">
        <v>1</v>
      </c>
      <c r="F43" s="9"/>
      <c r="G43" s="8"/>
      <c r="H43" s="9"/>
      <c r="I43" s="8"/>
      <c r="J43" s="9"/>
      <c r="K43" s="23"/>
      <c r="L43" s="28">
        <f t="shared" si="0"/>
        <v>1</v>
      </c>
      <c r="M43" s="29">
        <f t="shared" si="1"/>
        <v>1.1000000000000001</v>
      </c>
      <c r="N43" s="7"/>
    </row>
    <row r="44" spans="1:14" s="1" customFormat="1" ht="13.5" customHeight="1">
      <c r="A44" s="13">
        <v>35</v>
      </c>
      <c r="B44" s="43" t="s">
        <v>132</v>
      </c>
      <c r="C44" s="20" t="s">
        <v>16</v>
      </c>
      <c r="D44" s="24">
        <v>0.75</v>
      </c>
      <c r="E44" s="9"/>
      <c r="F44" s="9"/>
      <c r="G44" s="8"/>
      <c r="H44" s="9"/>
      <c r="I44" s="8">
        <v>2</v>
      </c>
      <c r="J44" s="9"/>
      <c r="K44" s="23"/>
      <c r="L44" s="28">
        <f t="shared" si="0"/>
        <v>2</v>
      </c>
      <c r="M44" s="29">
        <f t="shared" si="1"/>
        <v>1.5</v>
      </c>
      <c r="N44" s="7"/>
    </row>
    <row r="45" spans="1:14" s="1" customFormat="1" ht="13.5" customHeight="1">
      <c r="A45" s="13">
        <v>36</v>
      </c>
      <c r="B45" s="43" t="s">
        <v>133</v>
      </c>
      <c r="C45" s="20" t="s">
        <v>16</v>
      </c>
      <c r="D45" s="26">
        <v>0.75</v>
      </c>
      <c r="E45" s="9">
        <v>4</v>
      </c>
      <c r="F45" s="9">
        <v>4</v>
      </c>
      <c r="G45" s="9">
        <v>4</v>
      </c>
      <c r="H45" s="9">
        <v>4</v>
      </c>
      <c r="I45" s="9">
        <v>4</v>
      </c>
      <c r="J45" s="9">
        <v>4</v>
      </c>
      <c r="K45" s="9">
        <v>4</v>
      </c>
      <c r="L45" s="28">
        <f t="shared" si="0"/>
        <v>28</v>
      </c>
      <c r="M45" s="29">
        <f t="shared" si="1"/>
        <v>21</v>
      </c>
      <c r="N45" s="7"/>
    </row>
    <row r="46" spans="1:14" s="1" customFormat="1" ht="13.5" customHeight="1">
      <c r="A46" s="13">
        <v>37</v>
      </c>
      <c r="B46" s="43" t="s">
        <v>134</v>
      </c>
      <c r="C46" s="20" t="s">
        <v>16</v>
      </c>
      <c r="D46" s="24">
        <v>1.1000000000000001</v>
      </c>
      <c r="E46" s="9"/>
      <c r="F46" s="9">
        <v>1</v>
      </c>
      <c r="G46" s="8"/>
      <c r="H46" s="9"/>
      <c r="I46" s="8">
        <v>1</v>
      </c>
      <c r="J46" s="9"/>
      <c r="K46" s="23"/>
      <c r="L46" s="28">
        <f t="shared" si="0"/>
        <v>2</v>
      </c>
      <c r="M46" s="29">
        <f t="shared" si="1"/>
        <v>2.2000000000000002</v>
      </c>
      <c r="N46" s="7"/>
    </row>
    <row r="47" spans="1:14" s="1" customFormat="1" ht="13.5" customHeight="1">
      <c r="A47" s="13">
        <v>38</v>
      </c>
      <c r="B47" s="43" t="s">
        <v>135</v>
      </c>
      <c r="C47" s="20" t="s">
        <v>16</v>
      </c>
      <c r="D47" s="26">
        <v>1.1000000000000001</v>
      </c>
      <c r="E47" s="9">
        <v>2</v>
      </c>
      <c r="F47" s="9"/>
      <c r="G47" s="8"/>
      <c r="H47" s="9"/>
      <c r="I47" s="8"/>
      <c r="J47" s="9"/>
      <c r="K47" s="23"/>
      <c r="L47" s="28">
        <f t="shared" si="0"/>
        <v>2</v>
      </c>
      <c r="M47" s="29">
        <f t="shared" si="1"/>
        <v>2.2000000000000002</v>
      </c>
      <c r="N47" s="7"/>
    </row>
    <row r="48" spans="1:14" s="1" customFormat="1" ht="13.5" customHeight="1">
      <c r="A48" s="13">
        <v>39</v>
      </c>
      <c r="B48" s="43" t="s">
        <v>136</v>
      </c>
      <c r="C48" s="20" t="s">
        <v>16</v>
      </c>
      <c r="D48" s="24">
        <v>1.1000000000000001</v>
      </c>
      <c r="E48" s="9">
        <v>4</v>
      </c>
      <c r="F48" s="9"/>
      <c r="G48" s="8">
        <v>4</v>
      </c>
      <c r="H48" s="9"/>
      <c r="I48" s="8">
        <v>4</v>
      </c>
      <c r="J48" s="9"/>
      <c r="K48" s="23"/>
      <c r="L48" s="28">
        <f t="shared" si="0"/>
        <v>12</v>
      </c>
      <c r="M48" s="29">
        <f t="shared" si="1"/>
        <v>13.200000000000001</v>
      </c>
      <c r="N48" s="7"/>
    </row>
    <row r="49" spans="1:14" s="1" customFormat="1" ht="13.5" customHeight="1">
      <c r="A49" s="13">
        <v>40</v>
      </c>
      <c r="B49" s="43" t="s">
        <v>137</v>
      </c>
      <c r="C49" s="20" t="s">
        <v>16</v>
      </c>
      <c r="D49" s="26">
        <v>1.1000000000000001</v>
      </c>
      <c r="E49" s="9"/>
      <c r="F49" s="9">
        <v>1</v>
      </c>
      <c r="G49" s="8"/>
      <c r="H49" s="9"/>
      <c r="I49" s="8"/>
      <c r="J49" s="9"/>
      <c r="K49" s="23"/>
      <c r="L49" s="28">
        <f t="shared" si="0"/>
        <v>1</v>
      </c>
      <c r="M49" s="29">
        <f t="shared" si="1"/>
        <v>1.1000000000000001</v>
      </c>
      <c r="N49" s="7"/>
    </row>
    <row r="50" spans="1:14" s="1" customFormat="1" ht="13.5" customHeight="1">
      <c r="A50" s="13">
        <v>41</v>
      </c>
      <c r="B50" s="43" t="s">
        <v>138</v>
      </c>
      <c r="C50" s="20" t="s">
        <v>16</v>
      </c>
      <c r="D50" s="24">
        <v>1.1000000000000001</v>
      </c>
      <c r="E50" s="9">
        <v>4</v>
      </c>
      <c r="F50" s="9"/>
      <c r="G50" s="8">
        <v>4</v>
      </c>
      <c r="H50" s="9"/>
      <c r="I50" s="8">
        <v>4</v>
      </c>
      <c r="J50" s="9"/>
      <c r="K50" s="23">
        <v>4</v>
      </c>
      <c r="L50" s="28">
        <f t="shared" si="0"/>
        <v>16</v>
      </c>
      <c r="M50" s="29">
        <f t="shared" si="1"/>
        <v>17.600000000000001</v>
      </c>
      <c r="N50" s="7"/>
    </row>
    <row r="51" spans="1:14" s="1" customFormat="1" ht="13.5" customHeight="1">
      <c r="A51" s="13">
        <v>42</v>
      </c>
      <c r="B51" s="43" t="s">
        <v>139</v>
      </c>
      <c r="C51" s="20" t="s">
        <v>16</v>
      </c>
      <c r="D51" s="26">
        <v>0.75</v>
      </c>
      <c r="E51" s="9">
        <v>2</v>
      </c>
      <c r="F51" s="9">
        <v>2</v>
      </c>
      <c r="G51" s="8">
        <v>2</v>
      </c>
      <c r="H51" s="9">
        <v>2</v>
      </c>
      <c r="I51" s="8">
        <v>2</v>
      </c>
      <c r="J51" s="9">
        <v>2</v>
      </c>
      <c r="K51" s="23">
        <v>2</v>
      </c>
      <c r="L51" s="28">
        <f t="shared" si="0"/>
        <v>14</v>
      </c>
      <c r="M51" s="29">
        <f t="shared" si="1"/>
        <v>10.5</v>
      </c>
      <c r="N51" s="7"/>
    </row>
    <row r="52" spans="1:14" s="1" customFormat="1" ht="13.5" customHeight="1">
      <c r="A52" s="13">
        <v>43</v>
      </c>
      <c r="B52" s="43" t="s">
        <v>140</v>
      </c>
      <c r="C52" s="20" t="s">
        <v>16</v>
      </c>
      <c r="D52" s="24">
        <v>0.75</v>
      </c>
      <c r="E52" s="9">
        <v>2</v>
      </c>
      <c r="F52" s="9">
        <v>2</v>
      </c>
      <c r="G52" s="9">
        <v>2</v>
      </c>
      <c r="H52" s="9">
        <v>2</v>
      </c>
      <c r="I52" s="9">
        <v>2</v>
      </c>
      <c r="J52" s="9">
        <v>2</v>
      </c>
      <c r="K52" s="9">
        <v>2</v>
      </c>
      <c r="L52" s="28">
        <f t="shared" si="0"/>
        <v>14</v>
      </c>
      <c r="M52" s="29">
        <f t="shared" si="1"/>
        <v>10.5</v>
      </c>
      <c r="N52" s="7"/>
    </row>
    <row r="53" spans="1:14" s="1" customFormat="1" ht="13.5" customHeight="1">
      <c r="A53" s="13">
        <v>44</v>
      </c>
      <c r="B53" s="43" t="s">
        <v>141</v>
      </c>
      <c r="C53" s="20" t="s">
        <v>16</v>
      </c>
      <c r="D53" s="26">
        <v>0.75</v>
      </c>
      <c r="E53" s="9">
        <v>2</v>
      </c>
      <c r="F53" s="9">
        <v>2</v>
      </c>
      <c r="G53" s="9">
        <v>2</v>
      </c>
      <c r="H53" s="9">
        <v>2</v>
      </c>
      <c r="I53" s="9">
        <v>2</v>
      </c>
      <c r="J53" s="9">
        <v>2</v>
      </c>
      <c r="K53" s="9">
        <v>2</v>
      </c>
      <c r="L53" s="28">
        <f t="shared" si="0"/>
        <v>14</v>
      </c>
      <c r="M53" s="29">
        <f t="shared" si="1"/>
        <v>10.5</v>
      </c>
      <c r="N53" s="7"/>
    </row>
    <row r="54" spans="1:14" s="1" customFormat="1" ht="13.5" customHeight="1">
      <c r="A54" s="13">
        <v>45</v>
      </c>
      <c r="B54" s="43" t="s">
        <v>142</v>
      </c>
      <c r="C54" s="20" t="s">
        <v>16</v>
      </c>
      <c r="D54" s="24">
        <v>0.75</v>
      </c>
      <c r="E54" s="9">
        <v>2</v>
      </c>
      <c r="F54" s="9">
        <v>2</v>
      </c>
      <c r="G54" s="9">
        <v>2</v>
      </c>
      <c r="H54" s="9">
        <v>2</v>
      </c>
      <c r="I54" s="9">
        <v>2</v>
      </c>
      <c r="J54" s="9">
        <v>2</v>
      </c>
      <c r="K54" s="9">
        <v>2</v>
      </c>
      <c r="L54" s="28">
        <f t="shared" ref="L54:L73" si="2">SUM(E54:K54)</f>
        <v>14</v>
      </c>
      <c r="M54" s="29">
        <f t="shared" ref="M54:M73" si="3">L54*D54</f>
        <v>10.5</v>
      </c>
      <c r="N54" s="7"/>
    </row>
    <row r="55" spans="1:14" s="1" customFormat="1" ht="13.5" customHeight="1">
      <c r="A55" s="13">
        <v>46</v>
      </c>
      <c r="B55" s="43" t="s">
        <v>143</v>
      </c>
      <c r="C55" s="20" t="s">
        <v>16</v>
      </c>
      <c r="D55" s="26">
        <v>0.75</v>
      </c>
      <c r="E55" s="9">
        <v>2</v>
      </c>
      <c r="F55" s="9">
        <v>2</v>
      </c>
      <c r="G55" s="9">
        <v>2</v>
      </c>
      <c r="H55" s="9">
        <v>2</v>
      </c>
      <c r="I55" s="9">
        <v>2</v>
      </c>
      <c r="J55" s="9">
        <v>2</v>
      </c>
      <c r="K55" s="9">
        <v>2</v>
      </c>
      <c r="L55" s="28">
        <f t="shared" si="2"/>
        <v>14</v>
      </c>
      <c r="M55" s="29">
        <f t="shared" si="3"/>
        <v>10.5</v>
      </c>
      <c r="N55" s="7"/>
    </row>
    <row r="56" spans="1:14" s="1" customFormat="1" ht="13.5" customHeight="1">
      <c r="A56" s="13">
        <v>47</v>
      </c>
      <c r="B56" s="43" t="s">
        <v>144</v>
      </c>
      <c r="C56" s="20" t="s">
        <v>16</v>
      </c>
      <c r="D56" s="24">
        <v>1.1000000000000001</v>
      </c>
      <c r="E56" s="9">
        <v>4</v>
      </c>
      <c r="F56" s="9">
        <v>4</v>
      </c>
      <c r="G56" s="9">
        <v>4</v>
      </c>
      <c r="H56" s="9">
        <v>4</v>
      </c>
      <c r="I56" s="9">
        <v>4</v>
      </c>
      <c r="J56" s="9">
        <v>4</v>
      </c>
      <c r="K56" s="9">
        <v>4</v>
      </c>
      <c r="L56" s="28">
        <f t="shared" si="2"/>
        <v>28</v>
      </c>
      <c r="M56" s="29">
        <f t="shared" si="3"/>
        <v>30.800000000000004</v>
      </c>
      <c r="N56" s="7"/>
    </row>
    <row r="57" spans="1:14" s="1" customFormat="1" ht="13.5" customHeight="1">
      <c r="A57" s="13">
        <v>48</v>
      </c>
      <c r="B57" s="43" t="s">
        <v>145</v>
      </c>
      <c r="C57" s="20" t="s">
        <v>16</v>
      </c>
      <c r="D57" s="26">
        <v>0.75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  <c r="L57" s="28">
        <f t="shared" si="2"/>
        <v>7</v>
      </c>
      <c r="M57" s="29">
        <f t="shared" si="3"/>
        <v>5.25</v>
      </c>
      <c r="N57" s="7"/>
    </row>
    <row r="58" spans="1:14" s="1" customFormat="1" ht="13.5" customHeight="1">
      <c r="A58" s="13">
        <v>49</v>
      </c>
      <c r="B58" s="43" t="s">
        <v>146</v>
      </c>
      <c r="C58" s="20" t="s">
        <v>16</v>
      </c>
      <c r="D58" s="24">
        <v>0.75</v>
      </c>
      <c r="E58" s="9">
        <v>8</v>
      </c>
      <c r="F58" s="9">
        <v>8</v>
      </c>
      <c r="G58" s="9">
        <v>8</v>
      </c>
      <c r="H58" s="9">
        <v>8</v>
      </c>
      <c r="I58" s="9">
        <v>8</v>
      </c>
      <c r="J58" s="9">
        <v>8</v>
      </c>
      <c r="K58" s="9">
        <v>8</v>
      </c>
      <c r="L58" s="28">
        <f t="shared" si="2"/>
        <v>56</v>
      </c>
      <c r="M58" s="29">
        <f t="shared" si="3"/>
        <v>42</v>
      </c>
      <c r="N58" s="7"/>
    </row>
    <row r="59" spans="1:14" s="1" customFormat="1" ht="13.5" customHeight="1">
      <c r="A59" s="13">
        <v>50</v>
      </c>
      <c r="B59" s="43" t="s">
        <v>147</v>
      </c>
      <c r="C59" s="20" t="s">
        <v>16</v>
      </c>
      <c r="D59" s="26">
        <v>0.75</v>
      </c>
      <c r="E59" s="9">
        <v>12</v>
      </c>
      <c r="F59" s="9">
        <v>12</v>
      </c>
      <c r="G59" s="9">
        <v>12</v>
      </c>
      <c r="H59" s="9">
        <v>12</v>
      </c>
      <c r="I59" s="9">
        <v>12</v>
      </c>
      <c r="J59" s="9">
        <v>12</v>
      </c>
      <c r="K59" s="9">
        <v>12</v>
      </c>
      <c r="L59" s="28">
        <f t="shared" si="2"/>
        <v>84</v>
      </c>
      <c r="M59" s="29">
        <f t="shared" si="3"/>
        <v>63</v>
      </c>
      <c r="N59" s="7"/>
    </row>
    <row r="60" spans="1:14" s="1" customFormat="1" ht="13.5" customHeight="1">
      <c r="A60" s="13">
        <v>51</v>
      </c>
      <c r="B60" s="43" t="s">
        <v>148</v>
      </c>
      <c r="C60" s="20" t="s">
        <v>16</v>
      </c>
      <c r="D60" s="24">
        <v>0.75</v>
      </c>
      <c r="E60" s="9">
        <v>8</v>
      </c>
      <c r="F60" s="9">
        <v>8</v>
      </c>
      <c r="G60" s="9">
        <v>8</v>
      </c>
      <c r="H60" s="9">
        <v>8</v>
      </c>
      <c r="I60" s="9">
        <v>8</v>
      </c>
      <c r="J60" s="9">
        <v>8</v>
      </c>
      <c r="K60" s="9">
        <v>8</v>
      </c>
      <c r="L60" s="28">
        <f t="shared" si="2"/>
        <v>56</v>
      </c>
      <c r="M60" s="29">
        <f t="shared" si="3"/>
        <v>42</v>
      </c>
      <c r="N60" s="7"/>
    </row>
    <row r="61" spans="1:14" s="1" customFormat="1" ht="13.5" customHeight="1">
      <c r="A61" s="13">
        <v>52</v>
      </c>
      <c r="B61" s="43" t="s">
        <v>149</v>
      </c>
      <c r="C61" s="20" t="s">
        <v>16</v>
      </c>
      <c r="D61" s="26">
        <v>0.75</v>
      </c>
      <c r="E61" s="9">
        <v>8</v>
      </c>
      <c r="F61" s="9">
        <v>8</v>
      </c>
      <c r="G61" s="9">
        <v>8</v>
      </c>
      <c r="H61" s="9">
        <v>8</v>
      </c>
      <c r="I61" s="9">
        <v>8</v>
      </c>
      <c r="J61" s="9">
        <v>8</v>
      </c>
      <c r="K61" s="9">
        <v>8</v>
      </c>
      <c r="L61" s="28">
        <f t="shared" si="2"/>
        <v>56</v>
      </c>
      <c r="M61" s="29">
        <f t="shared" si="3"/>
        <v>42</v>
      </c>
      <c r="N61" s="7"/>
    </row>
    <row r="62" spans="1:14" s="1" customFormat="1" ht="13.5" customHeight="1">
      <c r="A62" s="13">
        <v>53</v>
      </c>
      <c r="B62" s="43" t="s">
        <v>150</v>
      </c>
      <c r="C62" s="20" t="s">
        <v>16</v>
      </c>
      <c r="D62" s="24">
        <v>0.75</v>
      </c>
      <c r="E62" s="9">
        <v>2</v>
      </c>
      <c r="F62" s="9">
        <v>2</v>
      </c>
      <c r="G62" s="9">
        <v>2</v>
      </c>
      <c r="H62" s="9">
        <v>2</v>
      </c>
      <c r="I62" s="9">
        <v>2</v>
      </c>
      <c r="J62" s="9">
        <v>2</v>
      </c>
      <c r="K62" s="9">
        <v>2</v>
      </c>
      <c r="L62" s="28">
        <f t="shared" si="2"/>
        <v>14</v>
      </c>
      <c r="M62" s="29">
        <f t="shared" si="3"/>
        <v>10.5</v>
      </c>
      <c r="N62" s="7"/>
    </row>
    <row r="63" spans="1:14" s="1" customFormat="1" ht="13.5" customHeight="1">
      <c r="A63" s="13">
        <v>54</v>
      </c>
      <c r="B63" s="43" t="s">
        <v>151</v>
      </c>
      <c r="C63" s="20" t="s">
        <v>16</v>
      </c>
      <c r="D63" s="26">
        <v>0.75</v>
      </c>
      <c r="E63" s="9">
        <v>6</v>
      </c>
      <c r="F63" s="9">
        <v>6</v>
      </c>
      <c r="G63" s="9">
        <v>6</v>
      </c>
      <c r="H63" s="9">
        <v>6</v>
      </c>
      <c r="I63" s="9">
        <v>6</v>
      </c>
      <c r="J63" s="9">
        <v>6</v>
      </c>
      <c r="K63" s="9">
        <v>6</v>
      </c>
      <c r="L63" s="28">
        <f t="shared" si="2"/>
        <v>42</v>
      </c>
      <c r="M63" s="29">
        <f t="shared" si="3"/>
        <v>31.5</v>
      </c>
      <c r="N63" s="7"/>
    </row>
    <row r="64" spans="1:14" s="1" customFormat="1" ht="13.5" customHeight="1">
      <c r="A64" s="13">
        <v>55</v>
      </c>
      <c r="B64" s="43" t="s">
        <v>152</v>
      </c>
      <c r="C64" s="20" t="s">
        <v>16</v>
      </c>
      <c r="D64" s="24">
        <v>0.75</v>
      </c>
      <c r="E64" s="9">
        <v>2</v>
      </c>
      <c r="F64" s="9">
        <v>2</v>
      </c>
      <c r="G64" s="9">
        <v>2</v>
      </c>
      <c r="H64" s="9">
        <v>2</v>
      </c>
      <c r="I64" s="9">
        <v>2</v>
      </c>
      <c r="J64" s="9">
        <v>2</v>
      </c>
      <c r="K64" s="9">
        <v>2</v>
      </c>
      <c r="L64" s="28">
        <f t="shared" si="2"/>
        <v>14</v>
      </c>
      <c r="M64" s="29">
        <f t="shared" si="3"/>
        <v>10.5</v>
      </c>
      <c r="N64" s="7"/>
    </row>
    <row r="65" spans="1:14" s="1" customFormat="1" ht="13.5" customHeight="1">
      <c r="A65" s="13">
        <v>56</v>
      </c>
      <c r="B65" s="43" t="s">
        <v>153</v>
      </c>
      <c r="C65" s="20" t="s">
        <v>16</v>
      </c>
      <c r="D65" s="26">
        <v>0.75</v>
      </c>
      <c r="E65" s="9">
        <v>8</v>
      </c>
      <c r="F65" s="9">
        <v>8</v>
      </c>
      <c r="G65" s="9">
        <v>8</v>
      </c>
      <c r="H65" s="9">
        <v>8</v>
      </c>
      <c r="I65" s="9">
        <v>8</v>
      </c>
      <c r="J65" s="9">
        <v>8</v>
      </c>
      <c r="K65" s="9">
        <v>8</v>
      </c>
      <c r="L65" s="28">
        <f t="shared" si="2"/>
        <v>56</v>
      </c>
      <c r="M65" s="29">
        <f t="shared" si="3"/>
        <v>42</v>
      </c>
      <c r="N65" s="7"/>
    </row>
    <row r="66" spans="1:14" s="1" customFormat="1" ht="13.5" customHeight="1">
      <c r="A66" s="13">
        <v>57</v>
      </c>
      <c r="B66" s="43" t="s">
        <v>154</v>
      </c>
      <c r="C66" s="20" t="s">
        <v>16</v>
      </c>
      <c r="D66" s="24">
        <v>0.75</v>
      </c>
      <c r="E66" s="9">
        <v>3</v>
      </c>
      <c r="F66" s="9">
        <v>3</v>
      </c>
      <c r="G66" s="9">
        <v>3</v>
      </c>
      <c r="H66" s="9">
        <v>3</v>
      </c>
      <c r="I66" s="9">
        <v>3</v>
      </c>
      <c r="J66" s="9">
        <v>3</v>
      </c>
      <c r="K66" s="9">
        <v>3</v>
      </c>
      <c r="L66" s="28">
        <f t="shared" si="2"/>
        <v>21</v>
      </c>
      <c r="M66" s="29">
        <f t="shared" si="3"/>
        <v>15.75</v>
      </c>
      <c r="N66" s="7"/>
    </row>
    <row r="67" spans="1:14" s="1" customFormat="1" ht="13.5" customHeight="1">
      <c r="A67" s="13">
        <v>58</v>
      </c>
      <c r="B67" s="43" t="s">
        <v>155</v>
      </c>
      <c r="C67" s="20" t="s">
        <v>16</v>
      </c>
      <c r="D67" s="26">
        <v>1.1000000000000001</v>
      </c>
      <c r="E67" s="9">
        <v>3</v>
      </c>
      <c r="F67" s="9"/>
      <c r="G67" s="8"/>
      <c r="H67" s="9"/>
      <c r="I67" s="8"/>
      <c r="J67" s="9"/>
      <c r="K67" s="23"/>
      <c r="L67" s="28">
        <f t="shared" si="2"/>
        <v>3</v>
      </c>
      <c r="M67" s="29">
        <f t="shared" si="3"/>
        <v>3.3000000000000003</v>
      </c>
      <c r="N67" s="7"/>
    </row>
    <row r="68" spans="1:14" s="1" customFormat="1" ht="13.5" customHeight="1">
      <c r="A68" s="13">
        <v>59</v>
      </c>
      <c r="B68" s="43" t="s">
        <v>156</v>
      </c>
      <c r="C68" s="20" t="s">
        <v>16</v>
      </c>
      <c r="D68" s="24">
        <v>1.1000000000000001</v>
      </c>
      <c r="E68" s="9">
        <v>2</v>
      </c>
      <c r="F68" s="9"/>
      <c r="G68" s="8">
        <v>2</v>
      </c>
      <c r="H68" s="9"/>
      <c r="I68" s="8">
        <v>2</v>
      </c>
      <c r="J68" s="9"/>
      <c r="K68" s="23"/>
      <c r="L68" s="28">
        <f t="shared" si="2"/>
        <v>6</v>
      </c>
      <c r="M68" s="29">
        <f t="shared" si="3"/>
        <v>6.6000000000000005</v>
      </c>
      <c r="N68" s="7"/>
    </row>
    <row r="69" spans="1:14" s="1" customFormat="1" ht="13.5" customHeight="1">
      <c r="A69" s="13">
        <v>60</v>
      </c>
      <c r="B69" s="43" t="s">
        <v>157</v>
      </c>
      <c r="C69" s="20" t="s">
        <v>16</v>
      </c>
      <c r="D69" s="26">
        <v>1.1000000000000001</v>
      </c>
      <c r="E69" s="9">
        <v>5</v>
      </c>
      <c r="F69" s="9">
        <v>5</v>
      </c>
      <c r="G69" s="9">
        <v>5</v>
      </c>
      <c r="H69" s="9">
        <v>5</v>
      </c>
      <c r="I69" s="9">
        <v>5</v>
      </c>
      <c r="J69" s="9">
        <v>5</v>
      </c>
      <c r="K69" s="9">
        <v>5</v>
      </c>
      <c r="L69" s="28">
        <f t="shared" si="2"/>
        <v>35</v>
      </c>
      <c r="M69" s="29">
        <f t="shared" si="3"/>
        <v>38.5</v>
      </c>
      <c r="N69" s="7"/>
    </row>
    <row r="70" spans="1:14" s="1" customFormat="1" ht="13.5" customHeight="1">
      <c r="A70" s="13">
        <v>61</v>
      </c>
      <c r="B70" s="43" t="s">
        <v>158</v>
      </c>
      <c r="C70" s="20" t="s">
        <v>16</v>
      </c>
      <c r="D70" s="24">
        <v>0.75</v>
      </c>
      <c r="E70" s="9">
        <v>3</v>
      </c>
      <c r="F70" s="9">
        <v>3</v>
      </c>
      <c r="G70" s="9">
        <v>3</v>
      </c>
      <c r="H70" s="9">
        <v>3</v>
      </c>
      <c r="I70" s="9">
        <v>3</v>
      </c>
      <c r="J70" s="9">
        <v>3</v>
      </c>
      <c r="K70" s="9">
        <v>3</v>
      </c>
      <c r="L70" s="28">
        <f t="shared" si="2"/>
        <v>21</v>
      </c>
      <c r="M70" s="29">
        <f t="shared" si="3"/>
        <v>15.75</v>
      </c>
      <c r="N70" s="7"/>
    </row>
    <row r="71" spans="1:14" s="1" customFormat="1" ht="13.5" customHeight="1">
      <c r="A71" s="13">
        <v>62</v>
      </c>
      <c r="B71" s="43" t="s">
        <v>159</v>
      </c>
      <c r="C71" s="20" t="s">
        <v>16</v>
      </c>
      <c r="D71" s="26">
        <v>0.75</v>
      </c>
      <c r="E71" s="9">
        <v>3</v>
      </c>
      <c r="F71" s="9">
        <v>3</v>
      </c>
      <c r="G71" s="9">
        <v>3</v>
      </c>
      <c r="H71" s="9">
        <v>3</v>
      </c>
      <c r="I71" s="9">
        <v>3</v>
      </c>
      <c r="J71" s="9">
        <v>3</v>
      </c>
      <c r="K71" s="9">
        <v>3</v>
      </c>
      <c r="L71" s="28">
        <f t="shared" si="2"/>
        <v>21</v>
      </c>
      <c r="M71" s="29">
        <f t="shared" si="3"/>
        <v>15.75</v>
      </c>
      <c r="N71" s="7"/>
    </row>
    <row r="72" spans="1:14" s="1" customFormat="1" ht="13.5" customHeight="1">
      <c r="A72" s="13">
        <v>63</v>
      </c>
      <c r="B72" s="43" t="s">
        <v>160</v>
      </c>
      <c r="C72" s="20" t="s">
        <v>16</v>
      </c>
      <c r="D72" s="24">
        <v>1.1000000000000001</v>
      </c>
      <c r="E72" s="9">
        <v>1</v>
      </c>
      <c r="F72" s="9"/>
      <c r="G72" s="8"/>
      <c r="H72" s="9"/>
      <c r="I72" s="8"/>
      <c r="J72" s="9"/>
      <c r="K72" s="23"/>
      <c r="L72" s="28">
        <f t="shared" si="2"/>
        <v>1</v>
      </c>
      <c r="M72" s="29">
        <f t="shared" si="3"/>
        <v>1.1000000000000001</v>
      </c>
      <c r="N72" s="7"/>
    </row>
    <row r="73" spans="1:14" s="1" customFormat="1" ht="13.5" customHeight="1" thickBot="1">
      <c r="A73" s="13">
        <v>64</v>
      </c>
      <c r="B73" s="43" t="s">
        <v>161</v>
      </c>
      <c r="C73" s="20" t="s">
        <v>16</v>
      </c>
      <c r="D73" s="26">
        <v>1.1000000000000001</v>
      </c>
      <c r="E73" s="9"/>
      <c r="F73" s="9">
        <v>3</v>
      </c>
      <c r="G73" s="8"/>
      <c r="H73" s="9">
        <v>3</v>
      </c>
      <c r="I73" s="8"/>
      <c r="J73" s="9"/>
      <c r="K73" s="23"/>
      <c r="L73" s="28">
        <f t="shared" si="2"/>
        <v>6</v>
      </c>
      <c r="M73" s="29">
        <f t="shared" si="3"/>
        <v>6.6000000000000005</v>
      </c>
      <c r="N73" s="7"/>
    </row>
    <row r="74" spans="1:14" s="1" customFormat="1" ht="13.5" customHeight="1" thickBot="1">
      <c r="A74" s="88" t="s">
        <v>15</v>
      </c>
      <c r="B74" s="89"/>
      <c r="C74" s="89"/>
      <c r="D74" s="90"/>
      <c r="E74" s="40">
        <f t="shared" ref="E74:M74" si="4">SUM(E10:E73)</f>
        <v>206</v>
      </c>
      <c r="F74" s="40">
        <f t="shared" si="4"/>
        <v>167</v>
      </c>
      <c r="G74" s="40">
        <f t="shared" si="4"/>
        <v>190</v>
      </c>
      <c r="H74" s="40">
        <f t="shared" si="4"/>
        <v>172</v>
      </c>
      <c r="I74" s="40">
        <f t="shared" si="4"/>
        <v>194</v>
      </c>
      <c r="J74" s="40">
        <f t="shared" si="4"/>
        <v>162</v>
      </c>
      <c r="K74" s="40">
        <f t="shared" si="4"/>
        <v>168</v>
      </c>
      <c r="L74" s="33">
        <f t="shared" si="4"/>
        <v>1259</v>
      </c>
      <c r="M74" s="34">
        <f t="shared" si="4"/>
        <v>1108.75</v>
      </c>
      <c r="N74" s="7"/>
    </row>
    <row r="75" spans="1:14" s="1" customFormat="1" ht="25.5" customHeight="1">
      <c r="A75" s="2"/>
      <c r="B75" s="2"/>
      <c r="C75" s="2"/>
      <c r="D75" s="2"/>
      <c r="E75" s="35"/>
      <c r="F75" s="35"/>
      <c r="G75" s="35"/>
      <c r="H75" s="35"/>
      <c r="I75" s="35"/>
      <c r="J75" s="35"/>
      <c r="K75" s="35"/>
      <c r="L75" s="36"/>
      <c r="M75" s="37"/>
      <c r="N75" s="7"/>
    </row>
    <row r="76" spans="1:14" s="1" customFormat="1" ht="13.5" customHeight="1">
      <c r="A76" s="14">
        <v>1</v>
      </c>
      <c r="B76" s="43" t="s">
        <v>98</v>
      </c>
      <c r="C76" s="9" t="s">
        <v>16</v>
      </c>
      <c r="D76" s="48">
        <v>0.75</v>
      </c>
      <c r="E76" s="44">
        <v>1</v>
      </c>
      <c r="F76" s="95" t="s">
        <v>85</v>
      </c>
      <c r="G76" s="96"/>
      <c r="H76" s="96"/>
      <c r="I76" s="97"/>
      <c r="J76" s="27"/>
      <c r="K76" s="22"/>
      <c r="L76" s="28">
        <f>SUM(E76:K76)</f>
        <v>1</v>
      </c>
      <c r="M76" s="29">
        <f>L76*D76</f>
        <v>0.75</v>
      </c>
      <c r="N76" s="7"/>
    </row>
    <row r="77" spans="1:1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</sheetData>
  <mergeCells count="14">
    <mergeCell ref="F76:I76"/>
    <mergeCell ref="L8:L9"/>
    <mergeCell ref="M8:M9"/>
    <mergeCell ref="A74:D74"/>
    <mergeCell ref="A1:M1"/>
    <mergeCell ref="A2:M2"/>
    <mergeCell ref="A3:M3"/>
    <mergeCell ref="A5:M5"/>
    <mergeCell ref="A6:M6"/>
    <mergeCell ref="A8:A9"/>
    <mergeCell ref="B8:B9"/>
    <mergeCell ref="C8:C9"/>
    <mergeCell ref="D8:D9"/>
    <mergeCell ref="E8:K8"/>
  </mergeCells>
  <pageMargins left="0.39370078740157483" right="0.23622047244094491" top="0.39370078740157483" bottom="0.23622047244094491" header="0" footer="0"/>
  <pageSetup paperSize="9" scale="89" firstPageNumber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H82"/>
  <sheetViews>
    <sheetView tabSelected="1" zoomScale="130" zoomScaleNormal="130" workbookViewId="0">
      <selection activeCell="A7" sqref="A7"/>
    </sheetView>
  </sheetViews>
  <sheetFormatPr defaultColWidth="8.7109375" defaultRowHeight="12.75"/>
  <cols>
    <col min="1" max="1" width="3.7109375" style="1" customWidth="1"/>
    <col min="2" max="2" width="37.28515625" style="1" customWidth="1"/>
    <col min="3" max="3" width="10.28515625" style="1" customWidth="1"/>
    <col min="4" max="4" width="5.85546875" style="1" customWidth="1"/>
    <col min="5" max="11" width="6" style="60" customWidth="1"/>
    <col min="12" max="12" width="5.85546875" style="1" customWidth="1"/>
    <col min="13" max="13" width="7.28515625" style="1" customWidth="1"/>
    <col min="14" max="1022" width="8.7109375" style="1"/>
  </cols>
  <sheetData>
    <row r="1" spans="1:13" ht="14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4.2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0.25" customHeight="1">
      <c r="A3" s="76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48" customHeight="1">
      <c r="A4" s="15"/>
      <c r="B4" s="16"/>
      <c r="C4" s="16"/>
      <c r="D4" s="16"/>
      <c r="E4" s="58"/>
      <c r="F4" s="58"/>
      <c r="G4" s="58"/>
      <c r="H4" s="58"/>
      <c r="I4" s="58"/>
      <c r="J4" s="41" t="s">
        <v>19</v>
      </c>
      <c r="K4" s="59"/>
      <c r="L4" s="18"/>
      <c r="M4" s="18"/>
    </row>
    <row r="5" spans="1:13" ht="14.25">
      <c r="A5" s="77" t="s">
        <v>163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4.25">
      <c r="A6" s="78" t="s">
        <v>282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30" customHeight="1" thickBot="1">
      <c r="A7" s="18"/>
      <c r="B7" s="19" t="s">
        <v>17</v>
      </c>
      <c r="C7" s="18"/>
      <c r="D7" s="18"/>
      <c r="E7" s="59"/>
      <c r="F7" s="59"/>
      <c r="G7" s="59"/>
      <c r="H7" s="59"/>
      <c r="I7" s="59"/>
      <c r="J7" s="59"/>
      <c r="K7" s="59"/>
      <c r="L7" s="18"/>
      <c r="M7" s="18"/>
    </row>
    <row r="8" spans="1:13" ht="13.5" customHeight="1">
      <c r="A8" s="79" t="s">
        <v>2</v>
      </c>
      <c r="B8" s="81" t="s">
        <v>3</v>
      </c>
      <c r="C8" s="83" t="s">
        <v>4</v>
      </c>
      <c r="D8" s="83" t="s">
        <v>162</v>
      </c>
      <c r="E8" s="85" t="s">
        <v>5</v>
      </c>
      <c r="F8" s="86"/>
      <c r="G8" s="86"/>
      <c r="H8" s="86"/>
      <c r="I8" s="86"/>
      <c r="J8" s="86"/>
      <c r="K8" s="87"/>
      <c r="L8" s="91" t="s">
        <v>21</v>
      </c>
      <c r="M8" s="93" t="s">
        <v>13</v>
      </c>
    </row>
    <row r="9" spans="1:13" ht="13.5" customHeight="1" thickBot="1">
      <c r="A9" s="80"/>
      <c r="B9" s="82"/>
      <c r="C9" s="84"/>
      <c r="D9" s="84"/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92"/>
      <c r="M9" s="94"/>
    </row>
    <row r="10" spans="1:13" s="54" customFormat="1" ht="27.75" customHeight="1">
      <c r="A10" s="13">
        <v>1</v>
      </c>
      <c r="B10" s="64" t="s">
        <v>164</v>
      </c>
      <c r="C10" s="10" t="s">
        <v>16</v>
      </c>
      <c r="D10" s="49">
        <v>0.75</v>
      </c>
      <c r="E10" s="9"/>
      <c r="F10" s="9">
        <v>2</v>
      </c>
      <c r="G10" s="50"/>
      <c r="H10" s="50">
        <v>2</v>
      </c>
      <c r="I10" s="50"/>
      <c r="J10" s="50"/>
      <c r="K10" s="51"/>
      <c r="L10" s="52">
        <f>SUM(E10:K10)</f>
        <v>4</v>
      </c>
      <c r="M10" s="53">
        <f>L10*D10</f>
        <v>3</v>
      </c>
    </row>
    <row r="11" spans="1:13" s="54" customFormat="1" ht="27.75" customHeight="1">
      <c r="A11" s="13">
        <v>2</v>
      </c>
      <c r="B11" s="64" t="s">
        <v>165</v>
      </c>
      <c r="C11" s="10" t="s">
        <v>16</v>
      </c>
      <c r="D11" s="57">
        <v>0.75</v>
      </c>
      <c r="E11" s="9"/>
      <c r="F11" s="9">
        <v>2</v>
      </c>
      <c r="G11" s="5"/>
      <c r="H11" s="5">
        <v>2</v>
      </c>
      <c r="I11" s="5"/>
      <c r="J11" s="5"/>
      <c r="K11" s="5"/>
      <c r="L11" s="55">
        <f t="shared" ref="L11:L55" si="0">SUM(E11:K11)</f>
        <v>4</v>
      </c>
      <c r="M11" s="56">
        <f t="shared" ref="M11:M55" si="1">L11*D11</f>
        <v>3</v>
      </c>
    </row>
    <row r="12" spans="1:13" s="1" customFormat="1" ht="13.5" customHeight="1">
      <c r="A12" s="13">
        <v>3</v>
      </c>
      <c r="B12" s="43" t="s">
        <v>166</v>
      </c>
      <c r="C12" s="20" t="s">
        <v>16</v>
      </c>
      <c r="D12" s="24">
        <v>0.75</v>
      </c>
      <c r="E12" s="9"/>
      <c r="F12" s="9">
        <v>3</v>
      </c>
      <c r="G12" s="27"/>
      <c r="H12" s="27"/>
      <c r="I12" s="27"/>
      <c r="J12" s="27"/>
      <c r="K12" s="22"/>
      <c r="L12" s="28">
        <f t="shared" si="0"/>
        <v>3</v>
      </c>
      <c r="M12" s="29">
        <f t="shared" si="1"/>
        <v>2.25</v>
      </c>
    </row>
    <row r="13" spans="1:13" s="1" customFormat="1" ht="13.5" customHeight="1">
      <c r="A13" s="13">
        <v>4</v>
      </c>
      <c r="B13" s="43" t="s">
        <v>167</v>
      </c>
      <c r="C13" s="20" t="s">
        <v>16</v>
      </c>
      <c r="D13" s="26">
        <v>0.75</v>
      </c>
      <c r="E13" s="9">
        <v>6</v>
      </c>
      <c r="F13" s="9">
        <v>6</v>
      </c>
      <c r="G13" s="9">
        <v>6</v>
      </c>
      <c r="H13" s="9">
        <v>6</v>
      </c>
      <c r="I13" s="9">
        <v>6</v>
      </c>
      <c r="J13" s="9">
        <v>6</v>
      </c>
      <c r="K13" s="9">
        <v>6</v>
      </c>
      <c r="L13" s="28">
        <f t="shared" si="0"/>
        <v>42</v>
      </c>
      <c r="M13" s="29">
        <f t="shared" si="1"/>
        <v>31.5</v>
      </c>
    </row>
    <row r="14" spans="1:13" s="1" customFormat="1" ht="13.5" customHeight="1">
      <c r="A14" s="13">
        <v>5</v>
      </c>
      <c r="B14" s="43" t="s">
        <v>168</v>
      </c>
      <c r="C14" s="20" t="s">
        <v>16</v>
      </c>
      <c r="D14" s="24">
        <v>0.75</v>
      </c>
      <c r="E14" s="9">
        <v>4</v>
      </c>
      <c r="F14" s="9">
        <v>4</v>
      </c>
      <c r="G14" s="9">
        <v>4</v>
      </c>
      <c r="H14" s="9">
        <v>4</v>
      </c>
      <c r="I14" s="9">
        <v>4</v>
      </c>
      <c r="J14" s="9">
        <v>4</v>
      </c>
      <c r="K14" s="9">
        <v>4</v>
      </c>
      <c r="L14" s="28">
        <f t="shared" si="0"/>
        <v>28</v>
      </c>
      <c r="M14" s="29">
        <f t="shared" si="1"/>
        <v>21</v>
      </c>
    </row>
    <row r="15" spans="1:13" s="1" customFormat="1" ht="13.5" customHeight="1">
      <c r="A15" s="13">
        <v>6</v>
      </c>
      <c r="B15" s="43" t="s">
        <v>169</v>
      </c>
      <c r="C15" s="20" t="s">
        <v>16</v>
      </c>
      <c r="D15" s="26">
        <v>0.75</v>
      </c>
      <c r="E15" s="9">
        <v>4</v>
      </c>
      <c r="F15" s="9">
        <v>4</v>
      </c>
      <c r="G15" s="9">
        <v>4</v>
      </c>
      <c r="H15" s="9">
        <v>4</v>
      </c>
      <c r="I15" s="9">
        <v>4</v>
      </c>
      <c r="J15" s="9">
        <v>4</v>
      </c>
      <c r="K15" s="9">
        <v>4</v>
      </c>
      <c r="L15" s="28">
        <f t="shared" si="0"/>
        <v>28</v>
      </c>
      <c r="M15" s="29">
        <f t="shared" si="1"/>
        <v>21</v>
      </c>
    </row>
    <row r="16" spans="1:13" s="1" customFormat="1" ht="13.5" customHeight="1">
      <c r="A16" s="13">
        <v>7</v>
      </c>
      <c r="B16" s="43" t="s">
        <v>170</v>
      </c>
      <c r="C16" s="20" t="s">
        <v>16</v>
      </c>
      <c r="D16" s="24">
        <v>0.75</v>
      </c>
      <c r="E16" s="9">
        <v>4</v>
      </c>
      <c r="F16" s="9">
        <v>4</v>
      </c>
      <c r="G16" s="9">
        <v>4</v>
      </c>
      <c r="H16" s="9">
        <v>4</v>
      </c>
      <c r="I16" s="9">
        <v>4</v>
      </c>
      <c r="J16" s="9">
        <v>4</v>
      </c>
      <c r="K16" s="9">
        <v>4</v>
      </c>
      <c r="L16" s="28">
        <f t="shared" si="0"/>
        <v>28</v>
      </c>
      <c r="M16" s="29">
        <f t="shared" si="1"/>
        <v>21</v>
      </c>
    </row>
    <row r="17" spans="1:13" s="1" customFormat="1" ht="13.5" customHeight="1">
      <c r="A17" s="13">
        <v>8</v>
      </c>
      <c r="B17" s="43" t="s">
        <v>171</v>
      </c>
      <c r="C17" s="20" t="s">
        <v>16</v>
      </c>
      <c r="D17" s="26">
        <v>0.75</v>
      </c>
      <c r="E17" s="9">
        <v>4</v>
      </c>
      <c r="F17" s="9">
        <v>4</v>
      </c>
      <c r="G17" s="9">
        <v>4</v>
      </c>
      <c r="H17" s="9">
        <v>4</v>
      </c>
      <c r="I17" s="9">
        <v>4</v>
      </c>
      <c r="J17" s="9">
        <v>4</v>
      </c>
      <c r="K17" s="9">
        <v>4</v>
      </c>
      <c r="L17" s="28">
        <f t="shared" si="0"/>
        <v>28</v>
      </c>
      <c r="M17" s="29">
        <f t="shared" si="1"/>
        <v>21</v>
      </c>
    </row>
    <row r="18" spans="1:13" s="1" customFormat="1" ht="13.5" customHeight="1">
      <c r="A18" s="13">
        <v>9</v>
      </c>
      <c r="B18" s="43" t="s">
        <v>172</v>
      </c>
      <c r="C18" s="20" t="s">
        <v>16</v>
      </c>
      <c r="D18" s="24">
        <v>0.75</v>
      </c>
      <c r="E18" s="9">
        <v>2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2</v>
      </c>
      <c r="L18" s="28">
        <f t="shared" si="0"/>
        <v>14</v>
      </c>
      <c r="M18" s="29">
        <f t="shared" si="1"/>
        <v>10.5</v>
      </c>
    </row>
    <row r="19" spans="1:13" s="1" customFormat="1" ht="13.5" customHeight="1">
      <c r="A19" s="13">
        <v>10</v>
      </c>
      <c r="B19" s="43" t="s">
        <v>173</v>
      </c>
      <c r="C19" s="20" t="s">
        <v>16</v>
      </c>
      <c r="D19" s="26">
        <v>0.75</v>
      </c>
      <c r="E19" s="9">
        <v>4</v>
      </c>
      <c r="F19" s="9">
        <v>4</v>
      </c>
      <c r="G19" s="9">
        <v>4</v>
      </c>
      <c r="H19" s="9">
        <v>4</v>
      </c>
      <c r="I19" s="9">
        <v>4</v>
      </c>
      <c r="J19" s="9">
        <v>4</v>
      </c>
      <c r="K19" s="9">
        <v>4</v>
      </c>
      <c r="L19" s="28">
        <f t="shared" si="0"/>
        <v>28</v>
      </c>
      <c r="M19" s="29">
        <f t="shared" si="1"/>
        <v>21</v>
      </c>
    </row>
    <row r="20" spans="1:13" s="1" customFormat="1" ht="13.5" customHeight="1">
      <c r="A20" s="13">
        <v>11</v>
      </c>
      <c r="B20" s="43" t="s">
        <v>174</v>
      </c>
      <c r="C20" s="20" t="s">
        <v>16</v>
      </c>
      <c r="D20" s="24">
        <v>0.75</v>
      </c>
      <c r="E20" s="9">
        <v>4</v>
      </c>
      <c r="F20" s="9">
        <v>4</v>
      </c>
      <c r="G20" s="9">
        <v>4</v>
      </c>
      <c r="H20" s="9">
        <v>4</v>
      </c>
      <c r="I20" s="9">
        <v>4</v>
      </c>
      <c r="J20" s="9">
        <v>4</v>
      </c>
      <c r="K20" s="9">
        <v>4</v>
      </c>
      <c r="L20" s="28">
        <f t="shared" si="0"/>
        <v>28</v>
      </c>
      <c r="M20" s="29">
        <f t="shared" si="1"/>
        <v>21</v>
      </c>
    </row>
    <row r="21" spans="1:13" s="1" customFormat="1" ht="13.5" customHeight="1">
      <c r="A21" s="13">
        <v>12</v>
      </c>
      <c r="B21" s="43" t="s">
        <v>175</v>
      </c>
      <c r="C21" s="20" t="s">
        <v>16</v>
      </c>
      <c r="D21" s="26">
        <v>0.75</v>
      </c>
      <c r="E21" s="9">
        <v>3</v>
      </c>
      <c r="F21" s="9">
        <v>3</v>
      </c>
      <c r="G21" s="9">
        <v>3</v>
      </c>
      <c r="H21" s="9">
        <v>3</v>
      </c>
      <c r="I21" s="9">
        <v>3</v>
      </c>
      <c r="J21" s="9">
        <v>3</v>
      </c>
      <c r="K21" s="9">
        <v>3</v>
      </c>
      <c r="L21" s="28">
        <f t="shared" si="0"/>
        <v>21</v>
      </c>
      <c r="M21" s="29">
        <f t="shared" si="1"/>
        <v>15.75</v>
      </c>
    </row>
    <row r="22" spans="1:13" s="1" customFormat="1" ht="13.5" customHeight="1">
      <c r="A22" s="13">
        <v>13</v>
      </c>
      <c r="B22" s="43" t="s">
        <v>176</v>
      </c>
      <c r="C22" s="20" t="s">
        <v>16</v>
      </c>
      <c r="D22" s="24">
        <v>0.75</v>
      </c>
      <c r="E22" s="9">
        <v>4</v>
      </c>
      <c r="F22" s="9">
        <v>4</v>
      </c>
      <c r="G22" s="9">
        <v>4</v>
      </c>
      <c r="H22" s="9">
        <v>4</v>
      </c>
      <c r="I22" s="9">
        <v>4</v>
      </c>
      <c r="J22" s="9">
        <v>4</v>
      </c>
      <c r="K22" s="9">
        <v>4</v>
      </c>
      <c r="L22" s="28">
        <f t="shared" si="0"/>
        <v>28</v>
      </c>
      <c r="M22" s="29">
        <f t="shared" si="1"/>
        <v>21</v>
      </c>
    </row>
    <row r="23" spans="1:13" s="1" customFormat="1" ht="13.5" customHeight="1">
      <c r="A23" s="13">
        <v>14</v>
      </c>
      <c r="B23" s="43" t="s">
        <v>177</v>
      </c>
      <c r="C23" s="20" t="s">
        <v>16</v>
      </c>
      <c r="D23" s="26">
        <v>0.75</v>
      </c>
      <c r="E23" s="9">
        <v>2</v>
      </c>
      <c r="F23" s="9">
        <v>2</v>
      </c>
      <c r="G23" s="9">
        <v>2</v>
      </c>
      <c r="H23" s="9">
        <v>2</v>
      </c>
      <c r="I23" s="9">
        <v>2</v>
      </c>
      <c r="J23" s="9">
        <v>2</v>
      </c>
      <c r="K23" s="9">
        <v>2</v>
      </c>
      <c r="L23" s="28">
        <f t="shared" si="0"/>
        <v>14</v>
      </c>
      <c r="M23" s="29">
        <f t="shared" si="1"/>
        <v>10.5</v>
      </c>
    </row>
    <row r="24" spans="1:13" s="1" customFormat="1" ht="13.5" customHeight="1">
      <c r="A24" s="13">
        <v>15</v>
      </c>
      <c r="B24" s="43" t="s">
        <v>178</v>
      </c>
      <c r="C24" s="20" t="s">
        <v>16</v>
      </c>
      <c r="D24" s="24">
        <v>0.75</v>
      </c>
      <c r="E24" s="9">
        <v>2</v>
      </c>
      <c r="F24" s="9">
        <v>2</v>
      </c>
      <c r="G24" s="9">
        <v>2</v>
      </c>
      <c r="H24" s="9">
        <v>2</v>
      </c>
      <c r="I24" s="9">
        <v>2</v>
      </c>
      <c r="J24" s="9">
        <v>2</v>
      </c>
      <c r="K24" s="9">
        <v>2</v>
      </c>
      <c r="L24" s="28">
        <f t="shared" si="0"/>
        <v>14</v>
      </c>
      <c r="M24" s="29">
        <f t="shared" si="1"/>
        <v>10.5</v>
      </c>
    </row>
    <row r="25" spans="1:13" s="1" customFormat="1" ht="13.5" customHeight="1">
      <c r="A25" s="13">
        <v>16</v>
      </c>
      <c r="B25" s="43" t="s">
        <v>179</v>
      </c>
      <c r="C25" s="20" t="s">
        <v>16</v>
      </c>
      <c r="D25" s="26">
        <v>0.75</v>
      </c>
      <c r="E25" s="9">
        <v>8</v>
      </c>
      <c r="F25" s="9">
        <v>8</v>
      </c>
      <c r="G25" s="9">
        <v>8</v>
      </c>
      <c r="H25" s="9">
        <v>8</v>
      </c>
      <c r="I25" s="9">
        <v>8</v>
      </c>
      <c r="J25" s="9">
        <v>8</v>
      </c>
      <c r="K25" s="9">
        <v>8</v>
      </c>
      <c r="L25" s="28">
        <f t="shared" si="0"/>
        <v>56</v>
      </c>
      <c r="M25" s="29">
        <f t="shared" si="1"/>
        <v>42</v>
      </c>
    </row>
    <row r="26" spans="1:13" s="1" customFormat="1" ht="13.5" customHeight="1">
      <c r="A26" s="13">
        <v>17</v>
      </c>
      <c r="B26" s="43" t="s">
        <v>180</v>
      </c>
      <c r="C26" s="20" t="s">
        <v>16</v>
      </c>
      <c r="D26" s="24">
        <v>0.75</v>
      </c>
      <c r="E26" s="9">
        <v>3</v>
      </c>
      <c r="F26" s="9">
        <v>3</v>
      </c>
      <c r="G26" s="9">
        <v>3</v>
      </c>
      <c r="H26" s="9">
        <v>3</v>
      </c>
      <c r="I26" s="9">
        <v>3</v>
      </c>
      <c r="J26" s="9">
        <v>3</v>
      </c>
      <c r="K26" s="9">
        <v>3</v>
      </c>
      <c r="L26" s="28">
        <f t="shared" si="0"/>
        <v>21</v>
      </c>
      <c r="M26" s="29">
        <f t="shared" si="1"/>
        <v>15.75</v>
      </c>
    </row>
    <row r="27" spans="1:13" s="1" customFormat="1" ht="13.5" customHeight="1">
      <c r="A27" s="13">
        <v>18</v>
      </c>
      <c r="B27" s="43" t="s">
        <v>181</v>
      </c>
      <c r="C27" s="20" t="s">
        <v>16</v>
      </c>
      <c r="D27" s="26">
        <v>0.75</v>
      </c>
      <c r="E27" s="9">
        <v>8</v>
      </c>
      <c r="F27" s="9">
        <v>8</v>
      </c>
      <c r="G27" s="9">
        <v>8</v>
      </c>
      <c r="H27" s="9">
        <v>8</v>
      </c>
      <c r="I27" s="9">
        <v>8</v>
      </c>
      <c r="J27" s="9">
        <v>8</v>
      </c>
      <c r="K27" s="9">
        <v>8</v>
      </c>
      <c r="L27" s="28">
        <f t="shared" si="0"/>
        <v>56</v>
      </c>
      <c r="M27" s="29">
        <f t="shared" si="1"/>
        <v>42</v>
      </c>
    </row>
    <row r="28" spans="1:13" s="1" customFormat="1" ht="13.5" customHeight="1">
      <c r="A28" s="13">
        <v>19</v>
      </c>
      <c r="B28" s="43" t="s">
        <v>182</v>
      </c>
      <c r="C28" s="20" t="s">
        <v>16</v>
      </c>
      <c r="D28" s="24">
        <v>0.75</v>
      </c>
      <c r="E28" s="9">
        <v>8</v>
      </c>
      <c r="F28" s="9">
        <v>8</v>
      </c>
      <c r="G28" s="9">
        <v>8</v>
      </c>
      <c r="H28" s="9">
        <v>8</v>
      </c>
      <c r="I28" s="9">
        <v>8</v>
      </c>
      <c r="J28" s="9">
        <v>8</v>
      </c>
      <c r="K28" s="9">
        <v>8</v>
      </c>
      <c r="L28" s="28">
        <f t="shared" si="0"/>
        <v>56</v>
      </c>
      <c r="M28" s="29">
        <f t="shared" si="1"/>
        <v>42</v>
      </c>
    </row>
    <row r="29" spans="1:13" s="1" customFormat="1" ht="13.5" customHeight="1">
      <c r="A29" s="13">
        <v>20</v>
      </c>
      <c r="B29" s="43" t="s">
        <v>183</v>
      </c>
      <c r="C29" s="20" t="s">
        <v>16</v>
      </c>
      <c r="D29" s="26">
        <v>0.75</v>
      </c>
      <c r="E29" s="9">
        <v>8</v>
      </c>
      <c r="F29" s="9">
        <v>8</v>
      </c>
      <c r="G29" s="9">
        <v>8</v>
      </c>
      <c r="H29" s="9">
        <v>8</v>
      </c>
      <c r="I29" s="9">
        <v>8</v>
      </c>
      <c r="J29" s="9">
        <v>8</v>
      </c>
      <c r="K29" s="9">
        <v>8</v>
      </c>
      <c r="L29" s="28">
        <f t="shared" si="0"/>
        <v>56</v>
      </c>
      <c r="M29" s="29">
        <f t="shared" si="1"/>
        <v>42</v>
      </c>
    </row>
    <row r="30" spans="1:13" s="1" customFormat="1" ht="13.5" customHeight="1">
      <c r="A30" s="13">
        <v>21</v>
      </c>
      <c r="B30" s="43" t="s">
        <v>184</v>
      </c>
      <c r="C30" s="20" t="s">
        <v>16</v>
      </c>
      <c r="D30" s="24">
        <v>0.75</v>
      </c>
      <c r="E30" s="9">
        <v>8</v>
      </c>
      <c r="F30" s="9">
        <v>8</v>
      </c>
      <c r="G30" s="9">
        <v>8</v>
      </c>
      <c r="H30" s="9">
        <v>8</v>
      </c>
      <c r="I30" s="9">
        <v>8</v>
      </c>
      <c r="J30" s="9">
        <v>8</v>
      </c>
      <c r="K30" s="9">
        <v>8</v>
      </c>
      <c r="L30" s="28">
        <f t="shared" si="0"/>
        <v>56</v>
      </c>
      <c r="M30" s="29">
        <f t="shared" si="1"/>
        <v>42</v>
      </c>
    </row>
    <row r="31" spans="1:13" s="1" customFormat="1" ht="13.5" customHeight="1">
      <c r="A31" s="13">
        <v>22</v>
      </c>
      <c r="B31" s="43" t="s">
        <v>185</v>
      </c>
      <c r="C31" s="20" t="s">
        <v>16</v>
      </c>
      <c r="D31" s="26">
        <v>0.75</v>
      </c>
      <c r="E31" s="9">
        <v>8</v>
      </c>
      <c r="F31" s="9">
        <v>8</v>
      </c>
      <c r="G31" s="9">
        <v>8</v>
      </c>
      <c r="H31" s="9">
        <v>8</v>
      </c>
      <c r="I31" s="9">
        <v>8</v>
      </c>
      <c r="J31" s="9">
        <v>8</v>
      </c>
      <c r="K31" s="9">
        <v>8</v>
      </c>
      <c r="L31" s="28">
        <f t="shared" si="0"/>
        <v>56</v>
      </c>
      <c r="M31" s="29">
        <f t="shared" si="1"/>
        <v>42</v>
      </c>
    </row>
    <row r="32" spans="1:13" s="1" customFormat="1" ht="13.5" customHeight="1">
      <c r="A32" s="13">
        <v>23</v>
      </c>
      <c r="B32" s="43" t="s">
        <v>186</v>
      </c>
      <c r="C32" s="20" t="s">
        <v>16</v>
      </c>
      <c r="D32" s="24">
        <v>0.75</v>
      </c>
      <c r="E32" s="9">
        <v>6</v>
      </c>
      <c r="F32" s="9">
        <v>6</v>
      </c>
      <c r="G32" s="9">
        <v>6</v>
      </c>
      <c r="H32" s="9">
        <v>6</v>
      </c>
      <c r="I32" s="9">
        <v>6</v>
      </c>
      <c r="J32" s="9">
        <v>6</v>
      </c>
      <c r="K32" s="9">
        <v>6</v>
      </c>
      <c r="L32" s="28">
        <f t="shared" si="0"/>
        <v>42</v>
      </c>
      <c r="M32" s="29">
        <f t="shared" si="1"/>
        <v>31.5</v>
      </c>
    </row>
    <row r="33" spans="1:13" s="1" customFormat="1" ht="13.5" customHeight="1">
      <c r="A33" s="13">
        <v>24</v>
      </c>
      <c r="B33" s="43" t="s">
        <v>187</v>
      </c>
      <c r="C33" s="20" t="s">
        <v>16</v>
      </c>
      <c r="D33" s="26">
        <v>0.75</v>
      </c>
      <c r="E33" s="9">
        <v>12</v>
      </c>
      <c r="F33" s="9">
        <v>12</v>
      </c>
      <c r="G33" s="9">
        <v>12</v>
      </c>
      <c r="H33" s="9">
        <v>12</v>
      </c>
      <c r="I33" s="9">
        <v>12</v>
      </c>
      <c r="J33" s="9">
        <v>12</v>
      </c>
      <c r="K33" s="9">
        <v>12</v>
      </c>
      <c r="L33" s="28">
        <f t="shared" si="0"/>
        <v>84</v>
      </c>
      <c r="M33" s="29">
        <f t="shared" si="1"/>
        <v>63</v>
      </c>
    </row>
    <row r="34" spans="1:13" s="1" customFormat="1" ht="13.5" customHeight="1">
      <c r="A34" s="13">
        <v>25</v>
      </c>
      <c r="B34" s="43" t="s">
        <v>188</v>
      </c>
      <c r="C34" s="20" t="s">
        <v>16</v>
      </c>
      <c r="D34" s="24">
        <v>0.75</v>
      </c>
      <c r="E34" s="9">
        <v>6</v>
      </c>
      <c r="F34" s="9">
        <v>6</v>
      </c>
      <c r="G34" s="9">
        <v>6</v>
      </c>
      <c r="H34" s="9">
        <v>6</v>
      </c>
      <c r="I34" s="9">
        <v>6</v>
      </c>
      <c r="J34" s="9">
        <v>6</v>
      </c>
      <c r="K34" s="9">
        <v>6</v>
      </c>
      <c r="L34" s="28">
        <f t="shared" si="0"/>
        <v>42</v>
      </c>
      <c r="M34" s="29">
        <f t="shared" si="1"/>
        <v>31.5</v>
      </c>
    </row>
    <row r="35" spans="1:13" s="1" customFormat="1" ht="13.5" customHeight="1">
      <c r="A35" s="13">
        <v>26</v>
      </c>
      <c r="B35" s="43" t="s">
        <v>189</v>
      </c>
      <c r="C35" s="20" t="s">
        <v>16</v>
      </c>
      <c r="D35" s="26">
        <v>0.75</v>
      </c>
      <c r="E35" s="9">
        <v>6</v>
      </c>
      <c r="F35" s="9">
        <v>6</v>
      </c>
      <c r="G35" s="9">
        <v>6</v>
      </c>
      <c r="H35" s="9">
        <v>6</v>
      </c>
      <c r="I35" s="9">
        <v>6</v>
      </c>
      <c r="J35" s="9">
        <v>6</v>
      </c>
      <c r="K35" s="9">
        <v>6</v>
      </c>
      <c r="L35" s="28">
        <f t="shared" si="0"/>
        <v>42</v>
      </c>
      <c r="M35" s="29">
        <f t="shared" si="1"/>
        <v>31.5</v>
      </c>
    </row>
    <row r="36" spans="1:13" s="1" customFormat="1" ht="13.5" customHeight="1">
      <c r="A36" s="13">
        <v>27</v>
      </c>
      <c r="B36" s="43" t="s">
        <v>190</v>
      </c>
      <c r="C36" s="20" t="s">
        <v>16</v>
      </c>
      <c r="D36" s="24">
        <v>0.75</v>
      </c>
      <c r="E36" s="9"/>
      <c r="F36" s="9">
        <v>3</v>
      </c>
      <c r="G36" s="8"/>
      <c r="H36" s="5"/>
      <c r="I36" s="8"/>
      <c r="J36" s="5"/>
      <c r="K36" s="23"/>
      <c r="L36" s="28">
        <f t="shared" si="0"/>
        <v>3</v>
      </c>
      <c r="M36" s="29">
        <f t="shared" si="1"/>
        <v>2.25</v>
      </c>
    </row>
    <row r="37" spans="1:13" s="1" customFormat="1" ht="13.5" customHeight="1">
      <c r="A37" s="13">
        <v>28</v>
      </c>
      <c r="B37" s="43" t="s">
        <v>191</v>
      </c>
      <c r="C37" s="20" t="s">
        <v>16</v>
      </c>
      <c r="D37" s="26">
        <v>0.75</v>
      </c>
      <c r="E37" s="9">
        <v>8</v>
      </c>
      <c r="F37" s="9">
        <v>8</v>
      </c>
      <c r="G37" s="9">
        <v>8</v>
      </c>
      <c r="H37" s="9">
        <v>8</v>
      </c>
      <c r="I37" s="9">
        <v>8</v>
      </c>
      <c r="J37" s="9">
        <v>8</v>
      </c>
      <c r="K37" s="9">
        <v>8</v>
      </c>
      <c r="L37" s="28">
        <f t="shared" si="0"/>
        <v>56</v>
      </c>
      <c r="M37" s="29">
        <f t="shared" si="1"/>
        <v>42</v>
      </c>
    </row>
    <row r="38" spans="1:13" s="1" customFormat="1" ht="13.5" customHeight="1">
      <c r="A38" s="13">
        <v>29</v>
      </c>
      <c r="B38" s="43" t="s">
        <v>192</v>
      </c>
      <c r="C38" s="20" t="s">
        <v>16</v>
      </c>
      <c r="D38" s="24">
        <v>0.75</v>
      </c>
      <c r="E38" s="9">
        <v>6</v>
      </c>
      <c r="F38" s="9">
        <v>6</v>
      </c>
      <c r="G38" s="9">
        <v>6</v>
      </c>
      <c r="H38" s="9">
        <v>6</v>
      </c>
      <c r="I38" s="9">
        <v>6</v>
      </c>
      <c r="J38" s="9">
        <v>6</v>
      </c>
      <c r="K38" s="9">
        <v>6</v>
      </c>
      <c r="L38" s="28">
        <f t="shared" si="0"/>
        <v>42</v>
      </c>
      <c r="M38" s="29">
        <f t="shared" si="1"/>
        <v>31.5</v>
      </c>
    </row>
    <row r="39" spans="1:13" s="1" customFormat="1" ht="13.5" customHeight="1">
      <c r="A39" s="13">
        <v>30</v>
      </c>
      <c r="B39" s="43" t="s">
        <v>193</v>
      </c>
      <c r="C39" s="20" t="s">
        <v>16</v>
      </c>
      <c r="D39" s="26">
        <v>0.75</v>
      </c>
      <c r="E39" s="9">
        <v>4</v>
      </c>
      <c r="F39" s="9">
        <v>4</v>
      </c>
      <c r="G39" s="9">
        <v>4</v>
      </c>
      <c r="H39" s="9">
        <v>4</v>
      </c>
      <c r="I39" s="9">
        <v>4</v>
      </c>
      <c r="J39" s="9">
        <v>4</v>
      </c>
      <c r="K39" s="9">
        <v>4</v>
      </c>
      <c r="L39" s="28">
        <f t="shared" si="0"/>
        <v>28</v>
      </c>
      <c r="M39" s="29">
        <f t="shared" si="1"/>
        <v>21</v>
      </c>
    </row>
    <row r="40" spans="1:13" s="1" customFormat="1" ht="13.5" customHeight="1">
      <c r="A40" s="13">
        <v>31</v>
      </c>
      <c r="B40" s="43" t="s">
        <v>194</v>
      </c>
      <c r="C40" s="20" t="s">
        <v>16</v>
      </c>
      <c r="D40" s="24">
        <v>0.75</v>
      </c>
      <c r="E40" s="9">
        <v>4</v>
      </c>
      <c r="F40" s="9">
        <v>4</v>
      </c>
      <c r="G40" s="9">
        <v>4</v>
      </c>
      <c r="H40" s="9">
        <v>4</v>
      </c>
      <c r="I40" s="9">
        <v>4</v>
      </c>
      <c r="J40" s="9">
        <v>4</v>
      </c>
      <c r="K40" s="9">
        <v>4</v>
      </c>
      <c r="L40" s="28">
        <f t="shared" si="0"/>
        <v>28</v>
      </c>
      <c r="M40" s="29">
        <f t="shared" si="1"/>
        <v>21</v>
      </c>
    </row>
    <row r="41" spans="1:13" s="1" customFormat="1" ht="13.5" customHeight="1">
      <c r="A41" s="13">
        <v>32</v>
      </c>
      <c r="B41" s="43" t="s">
        <v>195</v>
      </c>
      <c r="C41" s="20" t="s">
        <v>16</v>
      </c>
      <c r="D41" s="26">
        <v>0.75</v>
      </c>
      <c r="E41" s="9">
        <v>8</v>
      </c>
      <c r="F41" s="9">
        <v>8</v>
      </c>
      <c r="G41" s="9">
        <v>8</v>
      </c>
      <c r="H41" s="9">
        <v>8</v>
      </c>
      <c r="I41" s="9">
        <v>8</v>
      </c>
      <c r="J41" s="9">
        <v>8</v>
      </c>
      <c r="K41" s="9">
        <v>8</v>
      </c>
      <c r="L41" s="28">
        <f t="shared" si="0"/>
        <v>56</v>
      </c>
      <c r="M41" s="29">
        <f t="shared" si="1"/>
        <v>42</v>
      </c>
    </row>
    <row r="42" spans="1:13" s="1" customFormat="1" ht="13.5" customHeight="1">
      <c r="A42" s="13">
        <v>33</v>
      </c>
      <c r="B42" s="43" t="s">
        <v>196</v>
      </c>
      <c r="C42" s="20" t="s">
        <v>16</v>
      </c>
      <c r="D42" s="24">
        <v>0.75</v>
      </c>
      <c r="E42" s="9">
        <v>3</v>
      </c>
      <c r="F42" s="9">
        <v>3</v>
      </c>
      <c r="G42" s="9">
        <v>3</v>
      </c>
      <c r="H42" s="9">
        <v>3</v>
      </c>
      <c r="I42" s="9">
        <v>3</v>
      </c>
      <c r="J42" s="9">
        <v>3</v>
      </c>
      <c r="K42" s="9">
        <v>3</v>
      </c>
      <c r="L42" s="28">
        <f t="shared" si="0"/>
        <v>21</v>
      </c>
      <c r="M42" s="29">
        <f t="shared" si="1"/>
        <v>15.75</v>
      </c>
    </row>
    <row r="43" spans="1:13" s="1" customFormat="1" ht="13.5" customHeight="1">
      <c r="A43" s="13">
        <v>34</v>
      </c>
      <c r="B43" s="43" t="s">
        <v>197</v>
      </c>
      <c r="C43" s="20" t="s">
        <v>16</v>
      </c>
      <c r="D43" s="26">
        <v>0.75</v>
      </c>
      <c r="E43" s="9"/>
      <c r="F43" s="9">
        <v>1</v>
      </c>
      <c r="G43" s="8"/>
      <c r="H43" s="9"/>
      <c r="I43" s="8">
        <v>1</v>
      </c>
      <c r="J43" s="9"/>
      <c r="K43" s="23"/>
      <c r="L43" s="28">
        <f t="shared" si="0"/>
        <v>2</v>
      </c>
      <c r="M43" s="29">
        <f t="shared" si="1"/>
        <v>1.5</v>
      </c>
    </row>
    <row r="44" spans="1:13" s="1" customFormat="1" ht="13.5" customHeight="1">
      <c r="A44" s="13">
        <v>35</v>
      </c>
      <c r="B44" s="43" t="s">
        <v>198</v>
      </c>
      <c r="C44" s="20" t="s">
        <v>16</v>
      </c>
      <c r="D44" s="24">
        <v>0.75</v>
      </c>
      <c r="E44" s="9">
        <v>6</v>
      </c>
      <c r="F44" s="9">
        <v>6</v>
      </c>
      <c r="G44" s="9">
        <v>6</v>
      </c>
      <c r="H44" s="9">
        <v>6</v>
      </c>
      <c r="I44" s="9">
        <v>6</v>
      </c>
      <c r="J44" s="9">
        <v>6</v>
      </c>
      <c r="K44" s="9">
        <v>6</v>
      </c>
      <c r="L44" s="28">
        <f t="shared" si="0"/>
        <v>42</v>
      </c>
      <c r="M44" s="29">
        <f t="shared" si="1"/>
        <v>31.5</v>
      </c>
    </row>
    <row r="45" spans="1:13" s="1" customFormat="1" ht="13.5" customHeight="1">
      <c r="A45" s="13">
        <v>36</v>
      </c>
      <c r="B45" s="43" t="s">
        <v>199</v>
      </c>
      <c r="C45" s="20" t="s">
        <v>16</v>
      </c>
      <c r="D45" s="26">
        <v>0.75</v>
      </c>
      <c r="E45" s="9">
        <v>2</v>
      </c>
      <c r="F45" s="9"/>
      <c r="G45" s="9">
        <v>2</v>
      </c>
      <c r="H45" s="9"/>
      <c r="I45" s="9">
        <v>2</v>
      </c>
      <c r="J45" s="9"/>
      <c r="K45" s="9"/>
      <c r="L45" s="28">
        <f t="shared" si="0"/>
        <v>6</v>
      </c>
      <c r="M45" s="29">
        <f t="shared" si="1"/>
        <v>4.5</v>
      </c>
    </row>
    <row r="46" spans="1:13" s="1" customFormat="1" ht="13.5" customHeight="1">
      <c r="A46" s="13">
        <v>37</v>
      </c>
      <c r="B46" s="43" t="s">
        <v>200</v>
      </c>
      <c r="C46" s="20" t="s">
        <v>16</v>
      </c>
      <c r="D46" s="24">
        <v>0.75</v>
      </c>
      <c r="E46" s="9">
        <v>3</v>
      </c>
      <c r="F46" s="9">
        <v>3</v>
      </c>
      <c r="G46" s="9">
        <v>3</v>
      </c>
      <c r="H46" s="9">
        <v>3</v>
      </c>
      <c r="I46" s="9">
        <v>3</v>
      </c>
      <c r="J46" s="9">
        <v>3</v>
      </c>
      <c r="K46" s="9">
        <v>3</v>
      </c>
      <c r="L46" s="28">
        <f t="shared" si="0"/>
        <v>21</v>
      </c>
      <c r="M46" s="29">
        <f t="shared" si="1"/>
        <v>15.75</v>
      </c>
    </row>
    <row r="47" spans="1:13" s="1" customFormat="1" ht="13.5" customHeight="1">
      <c r="A47" s="13">
        <v>38</v>
      </c>
      <c r="B47" s="43" t="s">
        <v>201</v>
      </c>
      <c r="C47" s="20" t="s">
        <v>16</v>
      </c>
      <c r="D47" s="26">
        <v>0.75</v>
      </c>
      <c r="E47" s="9">
        <v>4</v>
      </c>
      <c r="F47" s="9">
        <v>4</v>
      </c>
      <c r="G47" s="9">
        <v>4</v>
      </c>
      <c r="H47" s="9">
        <v>4</v>
      </c>
      <c r="I47" s="9">
        <v>4</v>
      </c>
      <c r="J47" s="9">
        <v>4</v>
      </c>
      <c r="K47" s="9">
        <v>4</v>
      </c>
      <c r="L47" s="28">
        <f t="shared" si="0"/>
        <v>28</v>
      </c>
      <c r="M47" s="29">
        <f t="shared" si="1"/>
        <v>21</v>
      </c>
    </row>
    <row r="48" spans="1:13" s="1" customFormat="1" ht="13.5" customHeight="1">
      <c r="A48" s="13">
        <v>39</v>
      </c>
      <c r="B48" s="43" t="s">
        <v>202</v>
      </c>
      <c r="C48" s="20" t="s">
        <v>16</v>
      </c>
      <c r="D48" s="24">
        <v>0.75</v>
      </c>
      <c r="E48" s="9">
        <v>8</v>
      </c>
      <c r="F48" s="9">
        <v>8</v>
      </c>
      <c r="G48" s="9">
        <v>8</v>
      </c>
      <c r="H48" s="9">
        <v>8</v>
      </c>
      <c r="I48" s="9">
        <v>8</v>
      </c>
      <c r="J48" s="9">
        <v>8</v>
      </c>
      <c r="K48" s="9">
        <v>8</v>
      </c>
      <c r="L48" s="28">
        <f t="shared" si="0"/>
        <v>56</v>
      </c>
      <c r="M48" s="29">
        <f t="shared" si="1"/>
        <v>42</v>
      </c>
    </row>
    <row r="49" spans="1:13" s="1" customFormat="1" ht="13.5" customHeight="1">
      <c r="A49" s="13">
        <v>40</v>
      </c>
      <c r="B49" s="43" t="s">
        <v>203</v>
      </c>
      <c r="C49" s="20" t="s">
        <v>16</v>
      </c>
      <c r="D49" s="26">
        <v>0.75</v>
      </c>
      <c r="E49" s="9">
        <v>4</v>
      </c>
      <c r="F49" s="9">
        <v>4</v>
      </c>
      <c r="G49" s="9">
        <v>4</v>
      </c>
      <c r="H49" s="9">
        <v>4</v>
      </c>
      <c r="I49" s="9">
        <v>4</v>
      </c>
      <c r="J49" s="9">
        <v>4</v>
      </c>
      <c r="K49" s="9">
        <v>4</v>
      </c>
      <c r="L49" s="28">
        <f t="shared" si="0"/>
        <v>28</v>
      </c>
      <c r="M49" s="29">
        <f t="shared" si="1"/>
        <v>21</v>
      </c>
    </row>
    <row r="50" spans="1:13" s="1" customFormat="1" ht="13.5" customHeight="1">
      <c r="A50" s="13">
        <v>41</v>
      </c>
      <c r="B50" s="43" t="s">
        <v>204</v>
      </c>
      <c r="C50" s="20" t="s">
        <v>16</v>
      </c>
      <c r="D50" s="24">
        <v>0.75</v>
      </c>
      <c r="E50" s="9">
        <v>8</v>
      </c>
      <c r="F50" s="9">
        <v>8</v>
      </c>
      <c r="G50" s="9">
        <v>8</v>
      </c>
      <c r="H50" s="9">
        <v>8</v>
      </c>
      <c r="I50" s="9">
        <v>8</v>
      </c>
      <c r="J50" s="9">
        <v>8</v>
      </c>
      <c r="K50" s="9">
        <v>8</v>
      </c>
      <c r="L50" s="28">
        <f t="shared" si="0"/>
        <v>56</v>
      </c>
      <c r="M50" s="29">
        <f t="shared" si="1"/>
        <v>42</v>
      </c>
    </row>
    <row r="51" spans="1:13" s="1" customFormat="1" ht="13.5" customHeight="1">
      <c r="A51" s="13">
        <v>42</v>
      </c>
      <c r="B51" s="43" t="s">
        <v>206</v>
      </c>
      <c r="C51" s="20" t="s">
        <v>16</v>
      </c>
      <c r="D51" s="24">
        <v>0.75</v>
      </c>
      <c r="E51" s="9"/>
      <c r="F51" s="9"/>
      <c r="G51" s="9"/>
      <c r="H51" s="9">
        <v>4</v>
      </c>
      <c r="I51" s="9"/>
      <c r="J51" s="9"/>
      <c r="K51" s="9"/>
      <c r="L51" s="28">
        <f t="shared" si="0"/>
        <v>4</v>
      </c>
      <c r="M51" s="29">
        <f t="shared" si="1"/>
        <v>3</v>
      </c>
    </row>
    <row r="52" spans="1:13" s="1" customFormat="1" ht="13.5" customHeight="1">
      <c r="A52" s="13">
        <v>43</v>
      </c>
      <c r="B52" s="43" t="s">
        <v>207</v>
      </c>
      <c r="C52" s="20" t="s">
        <v>16</v>
      </c>
      <c r="D52" s="26">
        <v>0.75</v>
      </c>
      <c r="E52" s="9"/>
      <c r="F52" s="9"/>
      <c r="G52" s="9"/>
      <c r="H52" s="9">
        <v>3</v>
      </c>
      <c r="I52" s="9"/>
      <c r="J52" s="9"/>
      <c r="K52" s="9"/>
      <c r="L52" s="28">
        <f t="shared" si="0"/>
        <v>3</v>
      </c>
      <c r="M52" s="29">
        <f t="shared" si="1"/>
        <v>2.25</v>
      </c>
    </row>
    <row r="53" spans="1:13" s="1" customFormat="1" ht="13.5" customHeight="1">
      <c r="A53" s="13">
        <v>44</v>
      </c>
      <c r="B53" s="43" t="s">
        <v>208</v>
      </c>
      <c r="C53" s="20" t="s">
        <v>16</v>
      </c>
      <c r="D53" s="24">
        <v>0.75</v>
      </c>
      <c r="E53" s="9">
        <v>6</v>
      </c>
      <c r="F53" s="9">
        <v>6</v>
      </c>
      <c r="G53" s="9">
        <v>6</v>
      </c>
      <c r="H53" s="9">
        <v>6</v>
      </c>
      <c r="I53" s="9">
        <v>6</v>
      </c>
      <c r="J53" s="9">
        <v>6</v>
      </c>
      <c r="K53" s="9">
        <v>6</v>
      </c>
      <c r="L53" s="28">
        <f>SUM(E53:K53)</f>
        <v>42</v>
      </c>
      <c r="M53" s="29">
        <f t="shared" si="1"/>
        <v>31.5</v>
      </c>
    </row>
    <row r="54" spans="1:13" s="1" customFormat="1" ht="13.5" customHeight="1">
      <c r="A54" s="13">
        <v>45</v>
      </c>
      <c r="B54" s="43" t="s">
        <v>209</v>
      </c>
      <c r="C54" s="20" t="s">
        <v>16</v>
      </c>
      <c r="D54" s="26">
        <v>0.75</v>
      </c>
      <c r="E54" s="9"/>
      <c r="F54" s="66">
        <v>2</v>
      </c>
      <c r="G54" s="9"/>
      <c r="H54" s="9"/>
      <c r="I54" s="9"/>
      <c r="J54" s="9"/>
      <c r="K54" s="9"/>
      <c r="L54" s="28">
        <f t="shared" si="0"/>
        <v>2</v>
      </c>
      <c r="M54" s="29">
        <f t="shared" si="1"/>
        <v>1.5</v>
      </c>
    </row>
    <row r="55" spans="1:13" s="1" customFormat="1" ht="13.5" customHeight="1">
      <c r="A55" s="13">
        <v>46</v>
      </c>
      <c r="B55" s="43" t="s">
        <v>210</v>
      </c>
      <c r="C55" s="20" t="s">
        <v>16</v>
      </c>
      <c r="D55" s="24">
        <v>0.75</v>
      </c>
      <c r="E55" s="9">
        <v>6</v>
      </c>
      <c r="F55" s="9">
        <v>6</v>
      </c>
      <c r="G55" s="9">
        <v>6</v>
      </c>
      <c r="H55" s="9">
        <v>6</v>
      </c>
      <c r="I55" s="9">
        <v>6</v>
      </c>
      <c r="J55" s="9">
        <v>6</v>
      </c>
      <c r="K55" s="9">
        <v>6</v>
      </c>
      <c r="L55" s="28">
        <f t="shared" si="0"/>
        <v>42</v>
      </c>
      <c r="M55" s="29">
        <f t="shared" si="1"/>
        <v>31.5</v>
      </c>
    </row>
    <row r="56" spans="1:13" s="1" customFormat="1" ht="13.5" customHeight="1">
      <c r="A56" s="13">
        <v>47</v>
      </c>
      <c r="B56" s="43" t="s">
        <v>211</v>
      </c>
      <c r="C56" s="20" t="s">
        <v>16</v>
      </c>
      <c r="D56" s="26">
        <v>0.75</v>
      </c>
      <c r="E56" s="9">
        <v>4</v>
      </c>
      <c r="F56" s="9">
        <v>4</v>
      </c>
      <c r="G56" s="9">
        <v>4</v>
      </c>
      <c r="H56" s="9">
        <v>4</v>
      </c>
      <c r="I56" s="9">
        <v>4</v>
      </c>
      <c r="J56" s="9">
        <v>4</v>
      </c>
      <c r="K56" s="9">
        <v>4</v>
      </c>
      <c r="L56" s="28">
        <f t="shared" ref="L56:L76" si="2">SUM(E56:K56)</f>
        <v>28</v>
      </c>
      <c r="M56" s="29">
        <f t="shared" ref="M56:M76" si="3">L56*D56</f>
        <v>21</v>
      </c>
    </row>
    <row r="57" spans="1:13" s="1" customFormat="1" ht="13.5" customHeight="1">
      <c r="A57" s="13">
        <v>48</v>
      </c>
      <c r="B57" s="43" t="s">
        <v>212</v>
      </c>
      <c r="C57" s="20" t="s">
        <v>16</v>
      </c>
      <c r="D57" s="24">
        <v>0.75</v>
      </c>
      <c r="E57" s="5">
        <v>8</v>
      </c>
      <c r="F57" s="5">
        <v>8</v>
      </c>
      <c r="G57" s="5">
        <v>8</v>
      </c>
      <c r="H57" s="5">
        <v>8</v>
      </c>
      <c r="I57" s="5">
        <v>8</v>
      </c>
      <c r="J57" s="5">
        <v>8</v>
      </c>
      <c r="K57" s="5">
        <v>8</v>
      </c>
      <c r="L57" s="28">
        <f t="shared" si="2"/>
        <v>56</v>
      </c>
      <c r="M57" s="29">
        <f t="shared" si="3"/>
        <v>42</v>
      </c>
    </row>
    <row r="58" spans="1:13" s="1" customFormat="1" ht="13.5" customHeight="1">
      <c r="A58" s="13">
        <v>49</v>
      </c>
      <c r="B58" s="43" t="s">
        <v>213</v>
      </c>
      <c r="C58" s="20" t="s">
        <v>16</v>
      </c>
      <c r="D58" s="26">
        <v>0.75</v>
      </c>
      <c r="E58" s="9">
        <v>8</v>
      </c>
      <c r="F58" s="9">
        <v>8</v>
      </c>
      <c r="G58" s="9">
        <v>8</v>
      </c>
      <c r="H58" s="9">
        <v>8</v>
      </c>
      <c r="I58" s="9">
        <v>8</v>
      </c>
      <c r="J58" s="9">
        <v>8</v>
      </c>
      <c r="K58" s="9">
        <v>8</v>
      </c>
      <c r="L58" s="28">
        <f t="shared" si="2"/>
        <v>56</v>
      </c>
      <c r="M58" s="29">
        <f t="shared" si="3"/>
        <v>42</v>
      </c>
    </row>
    <row r="59" spans="1:13" s="1" customFormat="1" ht="13.5" customHeight="1">
      <c r="A59" s="13">
        <v>50</v>
      </c>
      <c r="B59" s="43" t="s">
        <v>214</v>
      </c>
      <c r="C59" s="20" t="s">
        <v>16</v>
      </c>
      <c r="D59" s="24">
        <v>0.75</v>
      </c>
      <c r="E59" s="9">
        <v>6</v>
      </c>
      <c r="F59" s="9">
        <v>6</v>
      </c>
      <c r="G59" s="9">
        <v>6</v>
      </c>
      <c r="H59" s="9">
        <v>6</v>
      </c>
      <c r="I59" s="9">
        <v>6</v>
      </c>
      <c r="J59" s="9">
        <v>6</v>
      </c>
      <c r="K59" s="9">
        <v>6</v>
      </c>
      <c r="L59" s="28">
        <f t="shared" si="2"/>
        <v>42</v>
      </c>
      <c r="M59" s="29">
        <f t="shared" si="3"/>
        <v>31.5</v>
      </c>
    </row>
    <row r="60" spans="1:13" s="1" customFormat="1" ht="13.5" customHeight="1">
      <c r="A60" s="13">
        <v>51</v>
      </c>
      <c r="B60" s="43" t="s">
        <v>215</v>
      </c>
      <c r="C60" s="20" t="s">
        <v>16</v>
      </c>
      <c r="D60" s="26">
        <v>0.75</v>
      </c>
      <c r="E60" s="9">
        <v>4</v>
      </c>
      <c r="F60" s="9">
        <v>4</v>
      </c>
      <c r="G60" s="9">
        <v>4</v>
      </c>
      <c r="H60" s="9">
        <v>4</v>
      </c>
      <c r="I60" s="9">
        <v>4</v>
      </c>
      <c r="J60" s="9">
        <v>4</v>
      </c>
      <c r="K60" s="9">
        <v>4</v>
      </c>
      <c r="L60" s="28">
        <f t="shared" si="2"/>
        <v>28</v>
      </c>
      <c r="M60" s="29">
        <f t="shared" si="3"/>
        <v>21</v>
      </c>
    </row>
    <row r="61" spans="1:13" s="1" customFormat="1" ht="13.5" customHeight="1">
      <c r="A61" s="13">
        <v>52</v>
      </c>
      <c r="B61" s="43" t="s">
        <v>216</v>
      </c>
      <c r="C61" s="20" t="s">
        <v>16</v>
      </c>
      <c r="D61" s="24">
        <v>0.75</v>
      </c>
      <c r="E61" s="9">
        <v>8</v>
      </c>
      <c r="F61" s="9">
        <v>8</v>
      </c>
      <c r="G61" s="9">
        <v>8</v>
      </c>
      <c r="H61" s="9">
        <v>8</v>
      </c>
      <c r="I61" s="9">
        <v>8</v>
      </c>
      <c r="J61" s="9">
        <v>8</v>
      </c>
      <c r="K61" s="9">
        <v>8</v>
      </c>
      <c r="L61" s="28">
        <f t="shared" si="2"/>
        <v>56</v>
      </c>
      <c r="M61" s="29">
        <f t="shared" si="3"/>
        <v>42</v>
      </c>
    </row>
    <row r="62" spans="1:13" s="1" customFormat="1" ht="13.5" customHeight="1">
      <c r="A62" s="13">
        <v>53</v>
      </c>
      <c r="B62" s="43" t="s">
        <v>217</v>
      </c>
      <c r="C62" s="20" t="s">
        <v>16</v>
      </c>
      <c r="D62" s="26">
        <v>0.75</v>
      </c>
      <c r="E62" s="9">
        <v>6</v>
      </c>
      <c r="F62" s="9">
        <v>6</v>
      </c>
      <c r="G62" s="9">
        <v>6</v>
      </c>
      <c r="H62" s="9">
        <v>6</v>
      </c>
      <c r="I62" s="9">
        <v>6</v>
      </c>
      <c r="J62" s="9">
        <v>6</v>
      </c>
      <c r="K62" s="9">
        <v>6</v>
      </c>
      <c r="L62" s="28">
        <f t="shared" si="2"/>
        <v>42</v>
      </c>
      <c r="M62" s="29">
        <f t="shared" si="3"/>
        <v>31.5</v>
      </c>
    </row>
    <row r="63" spans="1:13" s="1" customFormat="1" ht="13.5" customHeight="1">
      <c r="A63" s="13">
        <v>54</v>
      </c>
      <c r="B63" s="43" t="s">
        <v>231</v>
      </c>
      <c r="C63" s="20" t="s">
        <v>16</v>
      </c>
      <c r="D63" s="24">
        <v>0.75</v>
      </c>
      <c r="E63" s="9">
        <v>8</v>
      </c>
      <c r="F63" s="9">
        <v>8</v>
      </c>
      <c r="G63" s="9">
        <v>8</v>
      </c>
      <c r="H63" s="9">
        <v>8</v>
      </c>
      <c r="I63" s="9">
        <v>8</v>
      </c>
      <c r="J63" s="9">
        <v>8</v>
      </c>
      <c r="K63" s="9">
        <v>8</v>
      </c>
      <c r="L63" s="28">
        <f t="shared" si="2"/>
        <v>56</v>
      </c>
      <c r="M63" s="29">
        <f t="shared" si="3"/>
        <v>42</v>
      </c>
    </row>
    <row r="64" spans="1:13" s="1" customFormat="1" ht="13.5" customHeight="1">
      <c r="A64" s="13">
        <v>55</v>
      </c>
      <c r="B64" s="43" t="s">
        <v>218</v>
      </c>
      <c r="C64" s="20" t="s">
        <v>16</v>
      </c>
      <c r="D64" s="26">
        <v>0.75</v>
      </c>
      <c r="E64" s="8">
        <v>8</v>
      </c>
      <c r="F64" s="8">
        <v>8</v>
      </c>
      <c r="G64" s="8">
        <v>8</v>
      </c>
      <c r="H64" s="8">
        <v>8</v>
      </c>
      <c r="I64" s="8">
        <v>8</v>
      </c>
      <c r="J64" s="8">
        <v>8</v>
      </c>
      <c r="K64" s="8">
        <v>8</v>
      </c>
      <c r="L64" s="28">
        <f t="shared" si="2"/>
        <v>56</v>
      </c>
      <c r="M64" s="29">
        <f t="shared" si="3"/>
        <v>42</v>
      </c>
    </row>
    <row r="65" spans="1:13" s="1" customFormat="1" ht="13.5" customHeight="1">
      <c r="A65" s="13">
        <v>56</v>
      </c>
      <c r="B65" s="43" t="s">
        <v>219</v>
      </c>
      <c r="C65" s="20" t="s">
        <v>16</v>
      </c>
      <c r="D65" s="24">
        <v>0.75</v>
      </c>
      <c r="E65" s="9">
        <v>4</v>
      </c>
      <c r="F65" s="9">
        <v>4</v>
      </c>
      <c r="G65" s="9">
        <v>4</v>
      </c>
      <c r="H65" s="9">
        <v>4</v>
      </c>
      <c r="I65" s="9">
        <v>4</v>
      </c>
      <c r="J65" s="9">
        <v>4</v>
      </c>
      <c r="K65" s="9">
        <v>4</v>
      </c>
      <c r="L65" s="28">
        <f t="shared" si="2"/>
        <v>28</v>
      </c>
      <c r="M65" s="29">
        <f t="shared" si="3"/>
        <v>21</v>
      </c>
    </row>
    <row r="66" spans="1:13" s="1" customFormat="1" ht="13.5" customHeight="1">
      <c r="A66" s="13">
        <v>57</v>
      </c>
      <c r="B66" s="43" t="s">
        <v>220</v>
      </c>
      <c r="C66" s="20" t="s">
        <v>16</v>
      </c>
      <c r="D66" s="26">
        <v>0.75</v>
      </c>
      <c r="E66" s="8">
        <v>8</v>
      </c>
      <c r="F66" s="8">
        <v>8</v>
      </c>
      <c r="G66" s="8">
        <v>8</v>
      </c>
      <c r="H66" s="8">
        <v>8</v>
      </c>
      <c r="I66" s="8">
        <v>8</v>
      </c>
      <c r="J66" s="8">
        <v>8</v>
      </c>
      <c r="K66" s="8">
        <v>8</v>
      </c>
      <c r="L66" s="28">
        <f t="shared" si="2"/>
        <v>56</v>
      </c>
      <c r="M66" s="29">
        <f t="shared" si="3"/>
        <v>42</v>
      </c>
    </row>
    <row r="67" spans="1:13" s="1" customFormat="1" ht="13.5" customHeight="1">
      <c r="A67" s="13">
        <v>58</v>
      </c>
      <c r="B67" s="43" t="s">
        <v>221</v>
      </c>
      <c r="C67" s="20" t="s">
        <v>16</v>
      </c>
      <c r="D67" s="24">
        <v>0.75</v>
      </c>
      <c r="E67" s="8">
        <v>4</v>
      </c>
      <c r="F67" s="8">
        <v>4</v>
      </c>
      <c r="G67" s="8">
        <v>4</v>
      </c>
      <c r="H67" s="8">
        <v>4</v>
      </c>
      <c r="I67" s="8">
        <v>4</v>
      </c>
      <c r="J67" s="8">
        <v>4</v>
      </c>
      <c r="K67" s="8">
        <v>4</v>
      </c>
      <c r="L67" s="28">
        <f t="shared" si="2"/>
        <v>28</v>
      </c>
      <c r="M67" s="29">
        <f t="shared" si="3"/>
        <v>21</v>
      </c>
    </row>
    <row r="68" spans="1:13" s="1" customFormat="1" ht="13.5" customHeight="1">
      <c r="A68" s="13">
        <v>59</v>
      </c>
      <c r="B68" s="43" t="s">
        <v>222</v>
      </c>
      <c r="C68" s="20" t="s">
        <v>16</v>
      </c>
      <c r="D68" s="26">
        <v>0.75</v>
      </c>
      <c r="E68" s="9">
        <v>1</v>
      </c>
      <c r="F68" s="9"/>
      <c r="G68" s="9">
        <v>1</v>
      </c>
      <c r="H68" s="9"/>
      <c r="I68" s="9">
        <v>1</v>
      </c>
      <c r="J68" s="9"/>
      <c r="K68" s="9"/>
      <c r="L68" s="28">
        <f t="shared" si="2"/>
        <v>3</v>
      </c>
      <c r="M68" s="29">
        <f t="shared" si="3"/>
        <v>2.25</v>
      </c>
    </row>
    <row r="69" spans="1:13" s="1" customFormat="1" ht="13.5" customHeight="1">
      <c r="A69" s="13">
        <v>60</v>
      </c>
      <c r="B69" s="43" t="s">
        <v>170</v>
      </c>
      <c r="C69" s="20" t="s">
        <v>16</v>
      </c>
      <c r="D69" s="24">
        <v>0.75</v>
      </c>
      <c r="E69" s="9">
        <v>1</v>
      </c>
      <c r="F69" s="9"/>
      <c r="G69" s="9">
        <v>1</v>
      </c>
      <c r="H69" s="9"/>
      <c r="I69" s="9">
        <v>1</v>
      </c>
      <c r="J69" s="9"/>
      <c r="K69" s="9"/>
      <c r="L69" s="28">
        <f t="shared" si="2"/>
        <v>3</v>
      </c>
      <c r="M69" s="29">
        <f t="shared" si="3"/>
        <v>2.25</v>
      </c>
    </row>
    <row r="70" spans="1:13" s="1" customFormat="1" ht="13.5" customHeight="1">
      <c r="A70" s="13">
        <v>61</v>
      </c>
      <c r="B70" s="43" t="s">
        <v>223</v>
      </c>
      <c r="C70" s="20" t="s">
        <v>16</v>
      </c>
      <c r="D70" s="26">
        <v>0.75</v>
      </c>
      <c r="E70" s="9">
        <v>6</v>
      </c>
      <c r="F70" s="9"/>
      <c r="G70" s="9">
        <v>6</v>
      </c>
      <c r="H70" s="9"/>
      <c r="I70" s="9">
        <v>6</v>
      </c>
      <c r="J70" s="9"/>
      <c r="K70" s="9"/>
      <c r="L70" s="28">
        <f t="shared" si="2"/>
        <v>18</v>
      </c>
      <c r="M70" s="29">
        <f t="shared" si="3"/>
        <v>13.5</v>
      </c>
    </row>
    <row r="71" spans="1:13" s="1" customFormat="1" ht="13.5" customHeight="1">
      <c r="A71" s="13">
        <v>62</v>
      </c>
      <c r="B71" s="43" t="s">
        <v>224</v>
      </c>
      <c r="C71" s="20" t="s">
        <v>16</v>
      </c>
      <c r="D71" s="24">
        <v>0.75</v>
      </c>
      <c r="E71" s="9">
        <v>3</v>
      </c>
      <c r="F71" s="9"/>
      <c r="G71" s="9">
        <v>3</v>
      </c>
      <c r="H71" s="9"/>
      <c r="I71" s="9">
        <v>3</v>
      </c>
      <c r="J71" s="9"/>
      <c r="K71" s="9"/>
      <c r="L71" s="28">
        <f t="shared" si="2"/>
        <v>9</v>
      </c>
      <c r="M71" s="29">
        <f t="shared" si="3"/>
        <v>6.75</v>
      </c>
    </row>
    <row r="72" spans="1:13" s="1" customFormat="1" ht="13.5" customHeight="1">
      <c r="A72" s="13">
        <v>63</v>
      </c>
      <c r="B72" s="43" t="s">
        <v>226</v>
      </c>
      <c r="C72" s="20" t="s">
        <v>16</v>
      </c>
      <c r="D72" s="24">
        <v>0.75</v>
      </c>
      <c r="E72" s="9">
        <v>2</v>
      </c>
      <c r="F72" s="9">
        <v>2</v>
      </c>
      <c r="G72" s="9">
        <v>2</v>
      </c>
      <c r="H72" s="9">
        <v>2</v>
      </c>
      <c r="I72" s="9">
        <v>2</v>
      </c>
      <c r="J72" s="9">
        <v>2</v>
      </c>
      <c r="K72" s="9">
        <v>2</v>
      </c>
      <c r="L72" s="28">
        <f t="shared" si="2"/>
        <v>14</v>
      </c>
      <c r="M72" s="29">
        <f t="shared" si="3"/>
        <v>10.5</v>
      </c>
    </row>
    <row r="73" spans="1:13" s="1" customFormat="1" ht="13.5" customHeight="1">
      <c r="A73" s="13">
        <v>64</v>
      </c>
      <c r="B73" s="43" t="s">
        <v>227</v>
      </c>
      <c r="C73" s="20" t="s">
        <v>16</v>
      </c>
      <c r="D73" s="26">
        <v>0.75</v>
      </c>
      <c r="E73" s="9">
        <v>6</v>
      </c>
      <c r="F73" s="9">
        <v>6</v>
      </c>
      <c r="G73" s="9">
        <v>6</v>
      </c>
      <c r="H73" s="9">
        <v>6</v>
      </c>
      <c r="I73" s="9">
        <v>6</v>
      </c>
      <c r="J73" s="9">
        <v>6</v>
      </c>
      <c r="K73" s="9">
        <v>6</v>
      </c>
      <c r="L73" s="28">
        <f t="shared" si="2"/>
        <v>42</v>
      </c>
      <c r="M73" s="29">
        <f t="shared" si="3"/>
        <v>31.5</v>
      </c>
    </row>
    <row r="74" spans="1:13" s="1" customFormat="1" ht="13.5" customHeight="1">
      <c r="A74" s="13">
        <v>65</v>
      </c>
      <c r="B74" s="43" t="s">
        <v>228</v>
      </c>
      <c r="C74" s="20" t="s">
        <v>16</v>
      </c>
      <c r="D74" s="24">
        <v>0.75</v>
      </c>
      <c r="E74" s="9">
        <v>2</v>
      </c>
      <c r="F74" s="9">
        <v>2</v>
      </c>
      <c r="G74" s="9">
        <v>2</v>
      </c>
      <c r="H74" s="9">
        <v>2</v>
      </c>
      <c r="I74" s="9">
        <v>2</v>
      </c>
      <c r="J74" s="9">
        <v>2</v>
      </c>
      <c r="K74" s="9">
        <v>2</v>
      </c>
      <c r="L74" s="28">
        <f t="shared" si="2"/>
        <v>14</v>
      </c>
      <c r="M74" s="29">
        <f t="shared" si="3"/>
        <v>10.5</v>
      </c>
    </row>
    <row r="75" spans="1:13" s="1" customFormat="1" ht="13.5" customHeight="1">
      <c r="A75" s="13">
        <v>66</v>
      </c>
      <c r="B75" s="43" t="s">
        <v>229</v>
      </c>
      <c r="C75" s="20" t="s">
        <v>16</v>
      </c>
      <c r="D75" s="26">
        <v>0.75</v>
      </c>
      <c r="E75" s="9">
        <v>12</v>
      </c>
      <c r="F75" s="9">
        <v>12</v>
      </c>
      <c r="G75" s="9">
        <v>12</v>
      </c>
      <c r="H75" s="9">
        <v>12</v>
      </c>
      <c r="I75" s="9">
        <v>12</v>
      </c>
      <c r="J75" s="9">
        <v>12</v>
      </c>
      <c r="K75" s="9">
        <v>12</v>
      </c>
      <c r="L75" s="28">
        <f t="shared" si="2"/>
        <v>84</v>
      </c>
      <c r="M75" s="29">
        <f t="shared" si="3"/>
        <v>63</v>
      </c>
    </row>
    <row r="76" spans="1:13" s="1" customFormat="1" ht="13.5" customHeight="1" thickBot="1">
      <c r="A76" s="13">
        <v>67</v>
      </c>
      <c r="B76" s="43" t="s">
        <v>230</v>
      </c>
      <c r="C76" s="20" t="s">
        <v>16</v>
      </c>
      <c r="D76" s="24">
        <v>0.75</v>
      </c>
      <c r="E76" s="9">
        <v>3</v>
      </c>
      <c r="F76" s="9">
        <v>3</v>
      </c>
      <c r="G76" s="9">
        <v>3</v>
      </c>
      <c r="H76" s="9">
        <v>3</v>
      </c>
      <c r="I76" s="9">
        <v>3</v>
      </c>
      <c r="J76" s="9">
        <v>3</v>
      </c>
      <c r="K76" s="9">
        <v>3</v>
      </c>
      <c r="L76" s="28">
        <f t="shared" si="2"/>
        <v>21</v>
      </c>
      <c r="M76" s="29">
        <f t="shared" si="3"/>
        <v>15.75</v>
      </c>
    </row>
    <row r="77" spans="1:13" s="1" customFormat="1" ht="13.5" customHeight="1" thickBot="1">
      <c r="A77" s="88" t="s">
        <v>15</v>
      </c>
      <c r="B77" s="89"/>
      <c r="C77" s="89"/>
      <c r="D77" s="90"/>
      <c r="E77" s="40">
        <f>SUM(E10:E76)</f>
        <v>316</v>
      </c>
      <c r="F77" s="40">
        <f t="shared" ref="F77:K77" si="4">SUM(F10:F76)</f>
        <v>316</v>
      </c>
      <c r="G77" s="40">
        <f t="shared" si="4"/>
        <v>316</v>
      </c>
      <c r="H77" s="40">
        <f t="shared" si="4"/>
        <v>314</v>
      </c>
      <c r="I77" s="40">
        <f t="shared" si="4"/>
        <v>317</v>
      </c>
      <c r="J77" s="40">
        <f t="shared" si="4"/>
        <v>303</v>
      </c>
      <c r="K77" s="40">
        <f t="shared" si="4"/>
        <v>303</v>
      </c>
      <c r="L77" s="33">
        <f>SUM(L10:L76)</f>
        <v>2185</v>
      </c>
      <c r="M77" s="34">
        <f>SUM(M10:M76)</f>
        <v>1638.75</v>
      </c>
    </row>
    <row r="78" spans="1:13" s="1" customFormat="1" ht="25.5" customHeight="1">
      <c r="A78" s="2"/>
      <c r="B78" s="2"/>
      <c r="C78" s="2"/>
      <c r="D78" s="2"/>
      <c r="E78" s="35"/>
      <c r="F78" s="35"/>
      <c r="G78" s="35"/>
      <c r="H78" s="35"/>
      <c r="I78" s="35"/>
      <c r="J78" s="35"/>
      <c r="K78" s="35"/>
      <c r="L78" s="36"/>
      <c r="M78" s="37"/>
    </row>
    <row r="79" spans="1:13" s="1" customFormat="1" ht="13.5" customHeight="1">
      <c r="A79" s="14">
        <v>1</v>
      </c>
      <c r="B79" s="43" t="s">
        <v>205</v>
      </c>
      <c r="C79" s="9" t="s">
        <v>16</v>
      </c>
      <c r="D79" s="26">
        <v>0.75</v>
      </c>
      <c r="E79" s="8">
        <v>8</v>
      </c>
      <c r="F79" s="98" t="s">
        <v>85</v>
      </c>
      <c r="G79" s="98"/>
      <c r="H79" s="98"/>
      <c r="I79" s="98"/>
      <c r="J79" s="9"/>
      <c r="K79" s="8"/>
      <c r="L79" s="62">
        <v>8</v>
      </c>
      <c r="M79" s="63">
        <v>6</v>
      </c>
    </row>
    <row r="80" spans="1:13" s="1" customFormat="1" ht="13.5" customHeight="1">
      <c r="A80" s="14">
        <v>2</v>
      </c>
      <c r="B80" s="43" t="s">
        <v>225</v>
      </c>
      <c r="C80" s="9" t="s">
        <v>16</v>
      </c>
      <c r="D80" s="26">
        <v>0.75</v>
      </c>
      <c r="E80" s="9" t="s">
        <v>254</v>
      </c>
      <c r="F80" s="98" t="s">
        <v>232</v>
      </c>
      <c r="G80" s="98"/>
      <c r="H80" s="98"/>
      <c r="I80" s="98"/>
      <c r="J80" s="9"/>
      <c r="K80" s="9"/>
      <c r="L80" s="62">
        <v>0</v>
      </c>
      <c r="M80" s="63">
        <v>0</v>
      </c>
    </row>
    <row r="81" spans="1:13">
      <c r="A81" s="7"/>
      <c r="B81" s="7"/>
      <c r="C81" s="7"/>
      <c r="D81" s="7"/>
      <c r="E81" s="67"/>
      <c r="F81" s="67"/>
      <c r="G81" s="67"/>
      <c r="H81" s="67"/>
      <c r="I81" s="67"/>
      <c r="J81" s="67"/>
      <c r="K81" s="67"/>
      <c r="L81" s="7"/>
      <c r="M81" s="7"/>
    </row>
    <row r="82" spans="1:13">
      <c r="A82" s="7"/>
      <c r="B82" s="7"/>
      <c r="C82" s="7"/>
      <c r="D82" s="7"/>
      <c r="E82" s="67"/>
      <c r="F82" s="67"/>
      <c r="G82" s="67"/>
      <c r="H82" s="67"/>
      <c r="I82" s="67"/>
      <c r="J82" s="67"/>
      <c r="K82" s="67"/>
      <c r="L82" s="7"/>
      <c r="M82" s="7"/>
    </row>
  </sheetData>
  <mergeCells count="15">
    <mergeCell ref="L8:L9"/>
    <mergeCell ref="M8:M9"/>
    <mergeCell ref="A77:D77"/>
    <mergeCell ref="F79:I79"/>
    <mergeCell ref="F80:I80"/>
    <mergeCell ref="A8:A9"/>
    <mergeCell ref="B8:B9"/>
    <mergeCell ref="C8:C9"/>
    <mergeCell ref="D8:D9"/>
    <mergeCell ref="E8:K8"/>
    <mergeCell ref="A1:M1"/>
    <mergeCell ref="A2:M2"/>
    <mergeCell ref="A3:M3"/>
    <mergeCell ref="A5:M5"/>
    <mergeCell ref="A6:M6"/>
  </mergeCells>
  <pageMargins left="0.39370078740157483" right="0.23622047244094491" top="0.39370078740157483" bottom="0.23622047244094491" header="0" footer="0"/>
  <pageSetup paperSize="9" scale="88" firstPageNumber="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H61"/>
  <sheetViews>
    <sheetView tabSelected="1" zoomScale="130" zoomScaleNormal="130" workbookViewId="0">
      <selection activeCell="A7" sqref="A7"/>
    </sheetView>
  </sheetViews>
  <sheetFormatPr defaultColWidth="8.7109375" defaultRowHeight="12.75"/>
  <cols>
    <col min="1" max="1" width="3.7109375" style="1" customWidth="1"/>
    <col min="2" max="2" width="36.5703125" style="1" customWidth="1"/>
    <col min="3" max="3" width="10.28515625" style="1" customWidth="1"/>
    <col min="4" max="4" width="5.85546875" style="1" customWidth="1"/>
    <col min="5" max="5" width="6.5703125" style="60" customWidth="1"/>
    <col min="6" max="6" width="5.5703125" style="60" customWidth="1"/>
    <col min="7" max="7" width="6.140625" style="60" customWidth="1"/>
    <col min="8" max="11" width="6" style="60" customWidth="1"/>
    <col min="12" max="12" width="5.85546875" style="1" customWidth="1"/>
    <col min="13" max="13" width="7.28515625" style="1" customWidth="1"/>
    <col min="14" max="1022" width="8.7109375" style="1"/>
  </cols>
  <sheetData>
    <row r="1" spans="1:13" ht="14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4.2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0.25" customHeight="1">
      <c r="A3" s="76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48" customHeight="1">
      <c r="A4" s="15"/>
      <c r="B4" s="16"/>
      <c r="C4" s="16"/>
      <c r="D4" s="16"/>
      <c r="E4" s="58"/>
      <c r="F4" s="58"/>
      <c r="G4" s="58"/>
      <c r="H4" s="58"/>
      <c r="I4" s="58"/>
      <c r="J4" s="41" t="s">
        <v>19</v>
      </c>
      <c r="K4" s="59"/>
      <c r="L4" s="18"/>
      <c r="M4" s="18"/>
    </row>
    <row r="5" spans="1:13" ht="14.25">
      <c r="A5" s="77" t="s">
        <v>265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4.25">
      <c r="A6" s="78" t="s">
        <v>281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30" customHeight="1" thickBot="1">
      <c r="A7" s="18"/>
      <c r="B7" s="19" t="s">
        <v>17</v>
      </c>
      <c r="C7" s="18"/>
      <c r="D7" s="18"/>
      <c r="E7" s="59"/>
      <c r="F7" s="59"/>
      <c r="G7" s="59"/>
      <c r="H7" s="59"/>
      <c r="I7" s="59"/>
      <c r="J7" s="59"/>
      <c r="K7" s="59"/>
      <c r="L7" s="18"/>
      <c r="M7" s="18"/>
    </row>
    <row r="8" spans="1:13" ht="13.5" customHeight="1">
      <c r="A8" s="79" t="s">
        <v>2</v>
      </c>
      <c r="B8" s="81" t="s">
        <v>3</v>
      </c>
      <c r="C8" s="83" t="s">
        <v>4</v>
      </c>
      <c r="D8" s="83" t="s">
        <v>162</v>
      </c>
      <c r="E8" s="85" t="s">
        <v>5</v>
      </c>
      <c r="F8" s="86"/>
      <c r="G8" s="86"/>
      <c r="H8" s="86"/>
      <c r="I8" s="86"/>
      <c r="J8" s="86"/>
      <c r="K8" s="87"/>
      <c r="L8" s="91" t="s">
        <v>21</v>
      </c>
      <c r="M8" s="93" t="s">
        <v>13</v>
      </c>
    </row>
    <row r="9" spans="1:13" ht="13.5" customHeight="1" thickBot="1">
      <c r="A9" s="80"/>
      <c r="B9" s="82"/>
      <c r="C9" s="84"/>
      <c r="D9" s="84"/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92"/>
      <c r="M9" s="94"/>
    </row>
    <row r="10" spans="1:13" s="54" customFormat="1" ht="14.25" customHeight="1">
      <c r="A10" s="13">
        <v>1</v>
      </c>
      <c r="B10" s="64" t="s">
        <v>233</v>
      </c>
      <c r="C10" s="10" t="s">
        <v>16</v>
      </c>
      <c r="D10" s="38">
        <v>1.1000000000000001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28">
        <f t="shared" ref="L10:L57" si="0">SUM(E10:K10)</f>
        <v>14</v>
      </c>
      <c r="M10" s="29">
        <f t="shared" ref="M10:M57" si="1">L10*D10</f>
        <v>15.400000000000002</v>
      </c>
    </row>
    <row r="11" spans="1:13" s="54" customFormat="1" ht="14.25" customHeight="1">
      <c r="A11" s="13">
        <v>2</v>
      </c>
      <c r="B11" s="64" t="s">
        <v>234</v>
      </c>
      <c r="C11" s="10" t="s">
        <v>16</v>
      </c>
      <c r="D11" s="38">
        <v>8</v>
      </c>
      <c r="E11" s="9">
        <v>4</v>
      </c>
      <c r="F11" s="9">
        <v>4</v>
      </c>
      <c r="G11" s="9">
        <v>4</v>
      </c>
      <c r="H11" s="9">
        <v>4</v>
      </c>
      <c r="I11" s="9">
        <v>4</v>
      </c>
      <c r="J11" s="9">
        <v>4</v>
      </c>
      <c r="K11" s="9">
        <v>4</v>
      </c>
      <c r="L11" s="28">
        <f t="shared" si="0"/>
        <v>28</v>
      </c>
      <c r="M11" s="29">
        <f t="shared" si="1"/>
        <v>224</v>
      </c>
    </row>
    <row r="12" spans="1:13" s="1" customFormat="1" ht="14.25" customHeight="1">
      <c r="A12" s="13">
        <v>3</v>
      </c>
      <c r="B12" s="65" t="s">
        <v>253</v>
      </c>
      <c r="C12" s="20" t="s">
        <v>16</v>
      </c>
      <c r="D12" s="38">
        <v>1.1000000000000001</v>
      </c>
      <c r="E12" s="9">
        <v>4</v>
      </c>
      <c r="F12" s="9"/>
      <c r="G12" s="9">
        <v>4</v>
      </c>
      <c r="H12" s="27"/>
      <c r="I12" s="9">
        <v>4</v>
      </c>
      <c r="J12" s="27"/>
      <c r="K12" s="22"/>
      <c r="L12" s="28">
        <f t="shared" si="0"/>
        <v>12</v>
      </c>
      <c r="M12" s="29">
        <f t="shared" si="1"/>
        <v>13.200000000000001</v>
      </c>
    </row>
    <row r="13" spans="1:13" s="1" customFormat="1" ht="14.25" customHeight="1">
      <c r="A13" s="13">
        <v>4</v>
      </c>
      <c r="B13" s="43" t="s">
        <v>235</v>
      </c>
      <c r="C13" s="20" t="s">
        <v>16</v>
      </c>
      <c r="D13" s="38">
        <v>1.1000000000000001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28">
        <f t="shared" si="0"/>
        <v>7</v>
      </c>
      <c r="M13" s="29">
        <f t="shared" si="1"/>
        <v>7.7000000000000011</v>
      </c>
    </row>
    <row r="14" spans="1:13" s="1" customFormat="1" ht="14.25" customHeight="1">
      <c r="A14" s="13">
        <v>5</v>
      </c>
      <c r="B14" s="43" t="s">
        <v>90</v>
      </c>
      <c r="C14" s="20" t="s">
        <v>16</v>
      </c>
      <c r="D14" s="38">
        <v>1.1000000000000001</v>
      </c>
      <c r="E14" s="9">
        <v>3</v>
      </c>
      <c r="F14" s="9">
        <v>3</v>
      </c>
      <c r="G14" s="9">
        <v>3</v>
      </c>
      <c r="H14" s="9">
        <v>3</v>
      </c>
      <c r="I14" s="9">
        <v>3</v>
      </c>
      <c r="J14" s="9">
        <v>3</v>
      </c>
      <c r="K14" s="9">
        <v>3</v>
      </c>
      <c r="L14" s="28">
        <f t="shared" si="0"/>
        <v>21</v>
      </c>
      <c r="M14" s="29">
        <f t="shared" si="1"/>
        <v>23.1</v>
      </c>
    </row>
    <row r="15" spans="1:13" s="1" customFormat="1" ht="13.5" customHeight="1">
      <c r="A15" s="13">
        <v>6</v>
      </c>
      <c r="B15" s="43" t="s">
        <v>236</v>
      </c>
      <c r="C15" s="20" t="s">
        <v>16</v>
      </c>
      <c r="D15" s="39">
        <v>8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28">
        <f t="shared" si="0"/>
        <v>7</v>
      </c>
      <c r="M15" s="29">
        <f t="shared" si="1"/>
        <v>56</v>
      </c>
    </row>
    <row r="16" spans="1:13" s="1" customFormat="1" ht="13.5" customHeight="1">
      <c r="A16" s="13">
        <v>7</v>
      </c>
      <c r="B16" s="43" t="s">
        <v>237</v>
      </c>
      <c r="C16" s="20" t="s">
        <v>16</v>
      </c>
      <c r="D16" s="38">
        <v>1.1000000000000001</v>
      </c>
      <c r="E16" s="9">
        <v>5</v>
      </c>
      <c r="F16" s="9">
        <v>5</v>
      </c>
      <c r="G16" s="9">
        <v>5</v>
      </c>
      <c r="H16" s="9">
        <v>5</v>
      </c>
      <c r="I16" s="9">
        <v>5</v>
      </c>
      <c r="J16" s="9">
        <v>5</v>
      </c>
      <c r="K16" s="9">
        <v>5</v>
      </c>
      <c r="L16" s="28">
        <f t="shared" si="0"/>
        <v>35</v>
      </c>
      <c r="M16" s="29">
        <f t="shared" si="1"/>
        <v>38.5</v>
      </c>
    </row>
    <row r="17" spans="1:13" s="1" customFormat="1" ht="13.5" customHeight="1">
      <c r="A17" s="13">
        <v>8</v>
      </c>
      <c r="B17" s="43" t="s">
        <v>237</v>
      </c>
      <c r="C17" s="20" t="s">
        <v>16</v>
      </c>
      <c r="D17" s="38">
        <v>1.1000000000000001</v>
      </c>
      <c r="E17" s="9">
        <v>4</v>
      </c>
      <c r="F17" s="9">
        <v>4</v>
      </c>
      <c r="G17" s="9">
        <v>4</v>
      </c>
      <c r="H17" s="9">
        <v>4</v>
      </c>
      <c r="I17" s="9">
        <v>4</v>
      </c>
      <c r="J17" s="9">
        <v>4</v>
      </c>
      <c r="K17" s="9">
        <v>4</v>
      </c>
      <c r="L17" s="28">
        <f t="shared" si="0"/>
        <v>28</v>
      </c>
      <c r="M17" s="29">
        <f t="shared" si="1"/>
        <v>30.800000000000004</v>
      </c>
    </row>
    <row r="18" spans="1:13" s="1" customFormat="1" ht="13.5" customHeight="1">
      <c r="A18" s="13">
        <v>9</v>
      </c>
      <c r="B18" s="43" t="s">
        <v>238</v>
      </c>
      <c r="C18" s="20" t="s">
        <v>16</v>
      </c>
      <c r="D18" s="38">
        <v>1.1000000000000001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28">
        <f t="shared" si="0"/>
        <v>7</v>
      </c>
      <c r="M18" s="29">
        <f t="shared" si="1"/>
        <v>7.7000000000000011</v>
      </c>
    </row>
    <row r="19" spans="1:13" s="1" customFormat="1" ht="13.5" customHeight="1">
      <c r="A19" s="13">
        <v>10</v>
      </c>
      <c r="B19" s="43" t="s">
        <v>238</v>
      </c>
      <c r="C19" s="20" t="s">
        <v>16</v>
      </c>
      <c r="D19" s="38">
        <v>1.1000000000000001</v>
      </c>
      <c r="E19" s="9">
        <v>3</v>
      </c>
      <c r="F19" s="9">
        <v>3</v>
      </c>
      <c r="G19" s="9">
        <v>3</v>
      </c>
      <c r="H19" s="9">
        <v>3</v>
      </c>
      <c r="I19" s="9">
        <v>3</v>
      </c>
      <c r="J19" s="9">
        <v>3</v>
      </c>
      <c r="K19" s="9">
        <v>3</v>
      </c>
      <c r="L19" s="28">
        <f t="shared" si="0"/>
        <v>21</v>
      </c>
      <c r="M19" s="29">
        <f t="shared" si="1"/>
        <v>23.1</v>
      </c>
    </row>
    <row r="20" spans="1:13" s="1" customFormat="1" ht="13.5" customHeight="1">
      <c r="A20" s="13">
        <v>11</v>
      </c>
      <c r="B20" s="43" t="s">
        <v>239</v>
      </c>
      <c r="C20" s="20" t="s">
        <v>16</v>
      </c>
      <c r="D20" s="38">
        <v>1.1000000000000001</v>
      </c>
      <c r="E20" s="9"/>
      <c r="F20" s="9">
        <v>1</v>
      </c>
      <c r="G20" s="9"/>
      <c r="H20" s="9"/>
      <c r="I20" s="9"/>
      <c r="J20" s="9">
        <v>1</v>
      </c>
      <c r="K20" s="9"/>
      <c r="L20" s="28">
        <f t="shared" si="0"/>
        <v>2</v>
      </c>
      <c r="M20" s="29">
        <f t="shared" si="1"/>
        <v>2.2000000000000002</v>
      </c>
    </row>
    <row r="21" spans="1:13" s="1" customFormat="1" ht="13.5" customHeight="1">
      <c r="A21" s="13">
        <v>12</v>
      </c>
      <c r="B21" s="43" t="s">
        <v>240</v>
      </c>
      <c r="C21" s="20" t="s">
        <v>16</v>
      </c>
      <c r="D21" s="38">
        <v>1.1000000000000001</v>
      </c>
      <c r="E21" s="9">
        <v>4</v>
      </c>
      <c r="F21" s="9">
        <v>4</v>
      </c>
      <c r="G21" s="9">
        <v>4</v>
      </c>
      <c r="H21" s="9">
        <v>4</v>
      </c>
      <c r="I21" s="9">
        <v>4</v>
      </c>
      <c r="J21" s="9">
        <v>4</v>
      </c>
      <c r="K21" s="9">
        <v>4</v>
      </c>
      <c r="L21" s="28">
        <f t="shared" si="0"/>
        <v>28</v>
      </c>
      <c r="M21" s="29">
        <f t="shared" si="1"/>
        <v>30.800000000000004</v>
      </c>
    </row>
    <row r="22" spans="1:13" s="1" customFormat="1" ht="13.5" customHeight="1">
      <c r="A22" s="13">
        <v>13</v>
      </c>
      <c r="B22" s="43" t="s">
        <v>241</v>
      </c>
      <c r="C22" s="20" t="s">
        <v>16</v>
      </c>
      <c r="D22" s="38">
        <v>1.1000000000000001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28">
        <f t="shared" si="0"/>
        <v>7</v>
      </c>
      <c r="M22" s="29">
        <f t="shared" si="1"/>
        <v>7.7000000000000011</v>
      </c>
    </row>
    <row r="23" spans="1:13" s="1" customFormat="1" ht="13.5" customHeight="1">
      <c r="A23" s="13">
        <v>14</v>
      </c>
      <c r="B23" s="43" t="s">
        <v>241</v>
      </c>
      <c r="C23" s="20" t="s">
        <v>16</v>
      </c>
      <c r="D23" s="38">
        <v>1.1000000000000001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28">
        <f t="shared" si="0"/>
        <v>7</v>
      </c>
      <c r="M23" s="29">
        <f t="shared" si="1"/>
        <v>7.7000000000000011</v>
      </c>
    </row>
    <row r="24" spans="1:13" s="1" customFormat="1" ht="13.5" customHeight="1">
      <c r="A24" s="13">
        <v>15</v>
      </c>
      <c r="B24" s="43" t="s">
        <v>91</v>
      </c>
      <c r="C24" s="20" t="s">
        <v>16</v>
      </c>
      <c r="D24" s="39">
        <v>1.1000000000000001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28">
        <f t="shared" si="0"/>
        <v>7</v>
      </c>
      <c r="M24" s="29">
        <f t="shared" si="1"/>
        <v>7.7000000000000011</v>
      </c>
    </row>
    <row r="25" spans="1:13" s="1" customFormat="1" ht="13.5" customHeight="1">
      <c r="A25" s="13">
        <v>16</v>
      </c>
      <c r="B25" s="43" t="s">
        <v>91</v>
      </c>
      <c r="C25" s="20" t="s">
        <v>16</v>
      </c>
      <c r="D25" s="39">
        <v>1.1000000000000001</v>
      </c>
      <c r="E25" s="5">
        <v>2</v>
      </c>
      <c r="F25" s="5">
        <v>2</v>
      </c>
      <c r="G25" s="5">
        <v>2</v>
      </c>
      <c r="H25" s="5">
        <v>2</v>
      </c>
      <c r="I25" s="5">
        <v>2</v>
      </c>
      <c r="J25" s="5">
        <v>2</v>
      </c>
      <c r="K25" s="5">
        <v>2</v>
      </c>
      <c r="L25" s="28">
        <f t="shared" si="0"/>
        <v>14</v>
      </c>
      <c r="M25" s="29">
        <f t="shared" si="1"/>
        <v>15.400000000000002</v>
      </c>
    </row>
    <row r="26" spans="1:13" s="1" customFormat="1" ht="13.5" customHeight="1">
      <c r="A26" s="13">
        <v>17</v>
      </c>
      <c r="B26" s="43" t="s">
        <v>91</v>
      </c>
      <c r="C26" s="20" t="s">
        <v>16</v>
      </c>
      <c r="D26" s="38">
        <v>8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28">
        <f t="shared" si="0"/>
        <v>7</v>
      </c>
      <c r="M26" s="29">
        <f t="shared" si="1"/>
        <v>56</v>
      </c>
    </row>
    <row r="27" spans="1:13" s="1" customFormat="1" ht="13.5" customHeight="1">
      <c r="A27" s="13">
        <v>18</v>
      </c>
      <c r="B27" s="43" t="s">
        <v>92</v>
      </c>
      <c r="C27" s="20" t="s">
        <v>16</v>
      </c>
      <c r="D27" s="38">
        <v>1.1000000000000001</v>
      </c>
      <c r="E27" s="9">
        <v>7</v>
      </c>
      <c r="F27" s="9">
        <v>7</v>
      </c>
      <c r="G27" s="9">
        <v>7</v>
      </c>
      <c r="H27" s="9">
        <v>7</v>
      </c>
      <c r="I27" s="9">
        <v>7</v>
      </c>
      <c r="J27" s="9">
        <v>7</v>
      </c>
      <c r="K27" s="9">
        <v>7</v>
      </c>
      <c r="L27" s="28">
        <f t="shared" si="0"/>
        <v>49</v>
      </c>
      <c r="M27" s="29">
        <f t="shared" si="1"/>
        <v>53.900000000000006</v>
      </c>
    </row>
    <row r="28" spans="1:13" s="1" customFormat="1" ht="13.5" customHeight="1">
      <c r="A28" s="13">
        <v>19</v>
      </c>
      <c r="B28" s="43" t="s">
        <v>242</v>
      </c>
      <c r="C28" s="20" t="s">
        <v>16</v>
      </c>
      <c r="D28" s="38">
        <v>1.1000000000000001</v>
      </c>
      <c r="E28" s="9">
        <v>4</v>
      </c>
      <c r="F28" s="9">
        <v>4</v>
      </c>
      <c r="G28" s="9">
        <v>4</v>
      </c>
      <c r="H28" s="9">
        <v>4</v>
      </c>
      <c r="I28" s="9">
        <v>4</v>
      </c>
      <c r="J28" s="9">
        <v>4</v>
      </c>
      <c r="K28" s="9">
        <v>4</v>
      </c>
      <c r="L28" s="28">
        <f t="shared" si="0"/>
        <v>28</v>
      </c>
      <c r="M28" s="29">
        <f t="shared" si="1"/>
        <v>30.800000000000004</v>
      </c>
    </row>
    <row r="29" spans="1:13" s="1" customFormat="1" ht="13.5" customHeight="1">
      <c r="A29" s="13">
        <v>20</v>
      </c>
      <c r="B29" s="43" t="s">
        <v>242</v>
      </c>
      <c r="C29" s="20" t="s">
        <v>16</v>
      </c>
      <c r="D29" s="38">
        <v>1.1000000000000001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28">
        <f t="shared" si="0"/>
        <v>7</v>
      </c>
      <c r="M29" s="29">
        <f t="shared" si="1"/>
        <v>7.7000000000000011</v>
      </c>
    </row>
    <row r="30" spans="1:13" s="1" customFormat="1" ht="13.5" customHeight="1">
      <c r="A30" s="13">
        <v>21</v>
      </c>
      <c r="B30" s="43" t="s">
        <v>243</v>
      </c>
      <c r="C30" s="20" t="s">
        <v>16</v>
      </c>
      <c r="D30" s="38">
        <v>1.1000000000000001</v>
      </c>
      <c r="E30" s="9">
        <v>6</v>
      </c>
      <c r="F30" s="9">
        <v>6</v>
      </c>
      <c r="G30" s="9">
        <v>6</v>
      </c>
      <c r="H30" s="9">
        <v>6</v>
      </c>
      <c r="I30" s="9">
        <v>6</v>
      </c>
      <c r="J30" s="9">
        <v>6</v>
      </c>
      <c r="K30" s="9">
        <v>6</v>
      </c>
      <c r="L30" s="28">
        <f t="shared" si="0"/>
        <v>42</v>
      </c>
      <c r="M30" s="29">
        <f t="shared" si="1"/>
        <v>46.2</v>
      </c>
    </row>
    <row r="31" spans="1:13" s="1" customFormat="1" ht="13.5" customHeight="1">
      <c r="A31" s="13">
        <v>22</v>
      </c>
      <c r="B31" s="43" t="s">
        <v>244</v>
      </c>
      <c r="C31" s="20" t="s">
        <v>16</v>
      </c>
      <c r="D31" s="38">
        <v>1.1000000000000001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28">
        <f t="shared" si="0"/>
        <v>7</v>
      </c>
      <c r="M31" s="29">
        <f t="shared" si="1"/>
        <v>7.7000000000000011</v>
      </c>
    </row>
    <row r="32" spans="1:13" s="1" customFormat="1" ht="13.5" customHeight="1">
      <c r="A32" s="13">
        <v>23</v>
      </c>
      <c r="B32" s="43" t="s">
        <v>245</v>
      </c>
      <c r="C32" s="20" t="s">
        <v>16</v>
      </c>
      <c r="D32" s="38">
        <v>1.1000000000000001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28">
        <f t="shared" si="0"/>
        <v>7</v>
      </c>
      <c r="M32" s="29">
        <f t="shared" si="1"/>
        <v>7.7000000000000011</v>
      </c>
    </row>
    <row r="33" spans="1:13" s="1" customFormat="1" ht="13.5" customHeight="1">
      <c r="A33" s="13">
        <v>24</v>
      </c>
      <c r="B33" s="43" t="s">
        <v>245</v>
      </c>
      <c r="C33" s="20" t="s">
        <v>16</v>
      </c>
      <c r="D33" s="38">
        <v>1.1000000000000001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28">
        <f t="shared" si="0"/>
        <v>7</v>
      </c>
      <c r="M33" s="29">
        <f t="shared" si="1"/>
        <v>7.7000000000000011</v>
      </c>
    </row>
    <row r="34" spans="1:13" s="1" customFormat="1" ht="13.5" customHeight="1">
      <c r="A34" s="13">
        <v>25</v>
      </c>
      <c r="B34" s="43" t="s">
        <v>245</v>
      </c>
      <c r="C34" s="20" t="s">
        <v>16</v>
      </c>
      <c r="D34" s="38">
        <v>1.1000000000000001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28">
        <f t="shared" si="0"/>
        <v>7</v>
      </c>
      <c r="M34" s="29">
        <f t="shared" si="1"/>
        <v>7.7000000000000011</v>
      </c>
    </row>
    <row r="35" spans="1:13" s="1" customFormat="1" ht="13.5" customHeight="1">
      <c r="A35" s="13">
        <v>26</v>
      </c>
      <c r="B35" s="43" t="s">
        <v>246</v>
      </c>
      <c r="C35" s="20" t="s">
        <v>16</v>
      </c>
      <c r="D35" s="38">
        <v>1.1000000000000001</v>
      </c>
      <c r="E35" s="9"/>
      <c r="F35" s="9"/>
      <c r="G35" s="9">
        <v>1</v>
      </c>
      <c r="H35" s="9"/>
      <c r="I35" s="9">
        <v>1</v>
      </c>
      <c r="J35" s="9"/>
      <c r="K35" s="9"/>
      <c r="L35" s="28">
        <f t="shared" si="0"/>
        <v>2</v>
      </c>
      <c r="M35" s="29">
        <f t="shared" si="1"/>
        <v>2.2000000000000002</v>
      </c>
    </row>
    <row r="36" spans="1:13" s="1" customFormat="1" ht="13.5" customHeight="1">
      <c r="A36" s="13">
        <v>27</v>
      </c>
      <c r="B36" s="43" t="s">
        <v>245</v>
      </c>
      <c r="C36" s="20" t="s">
        <v>16</v>
      </c>
      <c r="D36" s="39">
        <v>1.1000000000000001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28">
        <f t="shared" si="0"/>
        <v>7</v>
      </c>
      <c r="M36" s="29">
        <f t="shared" si="1"/>
        <v>7.7000000000000011</v>
      </c>
    </row>
    <row r="37" spans="1:13" s="1" customFormat="1" ht="13.5" customHeight="1">
      <c r="A37" s="13">
        <v>28</v>
      </c>
      <c r="B37" s="43" t="s">
        <v>245</v>
      </c>
      <c r="C37" s="20" t="s">
        <v>16</v>
      </c>
      <c r="D37" s="38">
        <v>1.1000000000000001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28">
        <f t="shared" si="0"/>
        <v>7</v>
      </c>
      <c r="M37" s="29">
        <f t="shared" si="1"/>
        <v>7.7000000000000011</v>
      </c>
    </row>
    <row r="38" spans="1:13" s="1" customFormat="1" ht="13.5" customHeight="1">
      <c r="A38" s="13">
        <v>29</v>
      </c>
      <c r="B38" s="43" t="s">
        <v>245</v>
      </c>
      <c r="C38" s="20" t="s">
        <v>16</v>
      </c>
      <c r="D38" s="38">
        <v>1.1000000000000001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28">
        <f t="shared" si="0"/>
        <v>7</v>
      </c>
      <c r="M38" s="29">
        <f t="shared" si="1"/>
        <v>7.7000000000000011</v>
      </c>
    </row>
    <row r="39" spans="1:13" s="1" customFormat="1" ht="13.5" customHeight="1">
      <c r="A39" s="13">
        <v>30</v>
      </c>
      <c r="B39" s="43" t="s">
        <v>245</v>
      </c>
      <c r="C39" s="20" t="s">
        <v>16</v>
      </c>
      <c r="D39" s="38">
        <v>1.1000000000000001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28">
        <f t="shared" si="0"/>
        <v>7</v>
      </c>
      <c r="M39" s="29">
        <f t="shared" si="1"/>
        <v>7.7000000000000011</v>
      </c>
    </row>
    <row r="40" spans="1:13" s="1" customFormat="1" ht="13.5" customHeight="1">
      <c r="A40" s="13">
        <v>31</v>
      </c>
      <c r="B40" s="43" t="s">
        <v>93</v>
      </c>
      <c r="C40" s="20" t="s">
        <v>16</v>
      </c>
      <c r="D40" s="38">
        <v>1.1000000000000001</v>
      </c>
      <c r="E40" s="9">
        <v>4</v>
      </c>
      <c r="F40" s="9">
        <v>4</v>
      </c>
      <c r="G40" s="9">
        <v>4</v>
      </c>
      <c r="H40" s="9">
        <v>4</v>
      </c>
      <c r="I40" s="9">
        <v>4</v>
      </c>
      <c r="J40" s="9">
        <v>4</v>
      </c>
      <c r="K40" s="9">
        <v>4</v>
      </c>
      <c r="L40" s="28">
        <f t="shared" si="0"/>
        <v>28</v>
      </c>
      <c r="M40" s="29">
        <f t="shared" si="1"/>
        <v>30.800000000000004</v>
      </c>
    </row>
    <row r="41" spans="1:13" s="1" customFormat="1" ht="13.5" customHeight="1">
      <c r="A41" s="13">
        <v>32</v>
      </c>
      <c r="B41" s="43" t="s">
        <v>247</v>
      </c>
      <c r="C41" s="20" t="s">
        <v>16</v>
      </c>
      <c r="D41" s="38">
        <v>1.1000000000000001</v>
      </c>
      <c r="E41" s="9">
        <v>2</v>
      </c>
      <c r="F41" s="9">
        <v>2</v>
      </c>
      <c r="G41" s="9">
        <v>2</v>
      </c>
      <c r="H41" s="9">
        <v>2</v>
      </c>
      <c r="I41" s="9">
        <v>2</v>
      </c>
      <c r="J41" s="9">
        <v>2</v>
      </c>
      <c r="K41" s="9">
        <v>2</v>
      </c>
      <c r="L41" s="28">
        <f t="shared" si="0"/>
        <v>14</v>
      </c>
      <c r="M41" s="29">
        <f t="shared" si="1"/>
        <v>15.400000000000002</v>
      </c>
    </row>
    <row r="42" spans="1:13" s="1" customFormat="1" ht="13.5" customHeight="1">
      <c r="A42" s="13">
        <v>33</v>
      </c>
      <c r="B42" s="43" t="s">
        <v>247</v>
      </c>
      <c r="C42" s="20" t="s">
        <v>16</v>
      </c>
      <c r="D42" s="38">
        <v>1.1000000000000001</v>
      </c>
      <c r="E42" s="9">
        <v>2</v>
      </c>
      <c r="F42" s="9">
        <v>2</v>
      </c>
      <c r="G42" s="9">
        <v>2</v>
      </c>
      <c r="H42" s="9">
        <v>2</v>
      </c>
      <c r="I42" s="9">
        <v>2</v>
      </c>
      <c r="J42" s="9">
        <v>2</v>
      </c>
      <c r="K42" s="9">
        <v>2</v>
      </c>
      <c r="L42" s="28">
        <f t="shared" si="0"/>
        <v>14</v>
      </c>
      <c r="M42" s="29">
        <f t="shared" si="1"/>
        <v>15.400000000000002</v>
      </c>
    </row>
    <row r="43" spans="1:13" s="1" customFormat="1" ht="13.5" customHeight="1">
      <c r="A43" s="13">
        <v>34</v>
      </c>
      <c r="B43" s="43" t="s">
        <v>248</v>
      </c>
      <c r="C43" s="20" t="s">
        <v>16</v>
      </c>
      <c r="D43" s="38">
        <v>1.1000000000000001</v>
      </c>
      <c r="E43" s="9">
        <v>3</v>
      </c>
      <c r="F43" s="9">
        <v>3</v>
      </c>
      <c r="G43" s="9">
        <v>3</v>
      </c>
      <c r="H43" s="9">
        <v>3</v>
      </c>
      <c r="I43" s="9">
        <v>3</v>
      </c>
      <c r="J43" s="9">
        <v>3</v>
      </c>
      <c r="K43" s="9">
        <v>3</v>
      </c>
      <c r="L43" s="28">
        <f t="shared" si="0"/>
        <v>21</v>
      </c>
      <c r="M43" s="29">
        <f t="shared" si="1"/>
        <v>23.1</v>
      </c>
    </row>
    <row r="44" spans="1:13" s="1" customFormat="1" ht="13.5" customHeight="1">
      <c r="A44" s="13">
        <v>35</v>
      </c>
      <c r="B44" s="43" t="s">
        <v>249</v>
      </c>
      <c r="C44" s="20" t="s">
        <v>16</v>
      </c>
      <c r="D44" s="38">
        <v>1.1000000000000001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28">
        <f t="shared" si="0"/>
        <v>7</v>
      </c>
      <c r="M44" s="29">
        <f t="shared" si="1"/>
        <v>7.7000000000000011</v>
      </c>
    </row>
    <row r="45" spans="1:13" s="1" customFormat="1" ht="13.5" customHeight="1">
      <c r="A45" s="13">
        <v>36</v>
      </c>
      <c r="B45" s="43" t="s">
        <v>249</v>
      </c>
      <c r="C45" s="20" t="s">
        <v>16</v>
      </c>
      <c r="D45" s="38">
        <v>1.1000000000000001</v>
      </c>
      <c r="E45" s="9">
        <v>3</v>
      </c>
      <c r="F45" s="9">
        <v>3</v>
      </c>
      <c r="G45" s="9">
        <v>3</v>
      </c>
      <c r="H45" s="9">
        <v>3</v>
      </c>
      <c r="I45" s="9">
        <v>3</v>
      </c>
      <c r="J45" s="9">
        <v>3</v>
      </c>
      <c r="K45" s="9">
        <v>3</v>
      </c>
      <c r="L45" s="28">
        <f t="shared" si="0"/>
        <v>21</v>
      </c>
      <c r="M45" s="29">
        <f t="shared" si="1"/>
        <v>23.1</v>
      </c>
    </row>
    <row r="46" spans="1:13" s="1" customFormat="1" ht="13.5" customHeight="1">
      <c r="A46" s="13">
        <v>37</v>
      </c>
      <c r="B46" s="43" t="s">
        <v>249</v>
      </c>
      <c r="C46" s="20" t="s">
        <v>16</v>
      </c>
      <c r="D46" s="38">
        <v>1.1000000000000001</v>
      </c>
      <c r="E46" s="9">
        <v>3</v>
      </c>
      <c r="F46" s="9">
        <v>3</v>
      </c>
      <c r="G46" s="9">
        <v>3</v>
      </c>
      <c r="H46" s="9">
        <v>3</v>
      </c>
      <c r="I46" s="9">
        <v>3</v>
      </c>
      <c r="J46" s="9">
        <v>3</v>
      </c>
      <c r="K46" s="9">
        <v>3</v>
      </c>
      <c r="L46" s="28">
        <f t="shared" si="0"/>
        <v>21</v>
      </c>
      <c r="M46" s="29">
        <f t="shared" si="1"/>
        <v>23.1</v>
      </c>
    </row>
    <row r="47" spans="1:13" s="1" customFormat="1" ht="13.5" customHeight="1">
      <c r="A47" s="13">
        <v>38</v>
      </c>
      <c r="B47" s="43" t="s">
        <v>249</v>
      </c>
      <c r="C47" s="20" t="s">
        <v>16</v>
      </c>
      <c r="D47" s="38">
        <v>1.1000000000000001</v>
      </c>
      <c r="E47" s="9">
        <v>2</v>
      </c>
      <c r="F47" s="9">
        <v>2</v>
      </c>
      <c r="G47" s="9">
        <v>2</v>
      </c>
      <c r="H47" s="9">
        <v>2</v>
      </c>
      <c r="I47" s="9">
        <v>2</v>
      </c>
      <c r="J47" s="9">
        <v>2</v>
      </c>
      <c r="K47" s="9">
        <v>2</v>
      </c>
      <c r="L47" s="28">
        <f t="shared" si="0"/>
        <v>14</v>
      </c>
      <c r="M47" s="29">
        <f t="shared" si="1"/>
        <v>15.400000000000002</v>
      </c>
    </row>
    <row r="48" spans="1:13" s="1" customFormat="1" ht="13.5" customHeight="1">
      <c r="A48" s="13">
        <v>39</v>
      </c>
      <c r="B48" s="43" t="s">
        <v>249</v>
      </c>
      <c r="C48" s="20" t="s">
        <v>16</v>
      </c>
      <c r="D48" s="38">
        <v>8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28">
        <f t="shared" si="0"/>
        <v>7</v>
      </c>
      <c r="M48" s="29">
        <f t="shared" si="1"/>
        <v>56</v>
      </c>
    </row>
    <row r="49" spans="1:1022" s="1" customFormat="1" ht="13.5" customHeight="1">
      <c r="A49" s="13">
        <v>40</v>
      </c>
      <c r="B49" s="43" t="s">
        <v>94</v>
      </c>
      <c r="C49" s="20" t="s">
        <v>16</v>
      </c>
      <c r="D49" s="38">
        <v>1.1000000000000001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9">
        <v>1</v>
      </c>
      <c r="L49" s="28">
        <f t="shared" si="0"/>
        <v>7</v>
      </c>
      <c r="M49" s="29">
        <f t="shared" si="1"/>
        <v>7.7000000000000011</v>
      </c>
    </row>
    <row r="50" spans="1:1022" s="1" customFormat="1" ht="13.5" customHeight="1">
      <c r="A50" s="13">
        <v>41</v>
      </c>
      <c r="B50" s="43" t="s">
        <v>95</v>
      </c>
      <c r="C50" s="20" t="s">
        <v>16</v>
      </c>
      <c r="D50" s="38">
        <v>1.1000000000000001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28">
        <f t="shared" si="0"/>
        <v>7</v>
      </c>
      <c r="M50" s="29">
        <f t="shared" si="1"/>
        <v>7.7000000000000011</v>
      </c>
    </row>
    <row r="51" spans="1:1022" s="1" customFormat="1" ht="13.5" customHeight="1">
      <c r="A51" s="13">
        <v>42</v>
      </c>
      <c r="B51" s="43" t="s">
        <v>95</v>
      </c>
      <c r="C51" s="20" t="s">
        <v>16</v>
      </c>
      <c r="D51" s="38">
        <v>1.1000000000000001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28">
        <f t="shared" si="0"/>
        <v>7</v>
      </c>
      <c r="M51" s="29">
        <f t="shared" si="1"/>
        <v>7.7000000000000011</v>
      </c>
    </row>
    <row r="52" spans="1:1022" s="1" customFormat="1" ht="13.5" customHeight="1">
      <c r="A52" s="13">
        <v>43</v>
      </c>
      <c r="B52" s="43" t="s">
        <v>95</v>
      </c>
      <c r="C52" s="20" t="s">
        <v>16</v>
      </c>
      <c r="D52" s="38">
        <v>1.1000000000000001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  <c r="L52" s="28">
        <f t="shared" si="0"/>
        <v>7</v>
      </c>
      <c r="M52" s="29">
        <f t="shared" si="1"/>
        <v>7.7000000000000011</v>
      </c>
    </row>
    <row r="53" spans="1:1022" s="1" customFormat="1" ht="13.5" customHeight="1">
      <c r="A53" s="13">
        <v>44</v>
      </c>
      <c r="B53" s="43" t="s">
        <v>96</v>
      </c>
      <c r="C53" s="20" t="s">
        <v>16</v>
      </c>
      <c r="D53" s="39">
        <v>1.1000000000000001</v>
      </c>
      <c r="E53" s="5">
        <v>1</v>
      </c>
      <c r="F53" s="5">
        <v>1</v>
      </c>
      <c r="G53" s="5">
        <v>1</v>
      </c>
      <c r="H53" s="5">
        <v>1</v>
      </c>
      <c r="I53" s="5">
        <v>1</v>
      </c>
      <c r="J53" s="5">
        <v>1</v>
      </c>
      <c r="K53" s="5">
        <v>1</v>
      </c>
      <c r="L53" s="28">
        <f t="shared" si="0"/>
        <v>7</v>
      </c>
      <c r="M53" s="29">
        <f t="shared" si="1"/>
        <v>7.7000000000000011</v>
      </c>
    </row>
    <row r="54" spans="1:1022" s="1" customFormat="1" ht="13.5" customHeight="1">
      <c r="A54" s="13">
        <v>45</v>
      </c>
      <c r="B54" s="43" t="s">
        <v>250</v>
      </c>
      <c r="C54" s="20" t="s">
        <v>16</v>
      </c>
      <c r="D54" s="38">
        <v>1.1000000000000001</v>
      </c>
      <c r="E54" s="9">
        <v>2</v>
      </c>
      <c r="F54" s="9">
        <v>2</v>
      </c>
      <c r="G54" s="9">
        <v>2</v>
      </c>
      <c r="H54" s="9">
        <v>2</v>
      </c>
      <c r="I54" s="9">
        <v>2</v>
      </c>
      <c r="J54" s="9">
        <v>2</v>
      </c>
      <c r="K54" s="9">
        <v>2</v>
      </c>
      <c r="L54" s="28">
        <f t="shared" si="0"/>
        <v>14</v>
      </c>
      <c r="M54" s="29">
        <f t="shared" si="1"/>
        <v>15.400000000000002</v>
      </c>
    </row>
    <row r="55" spans="1:1022" s="1" customFormat="1" ht="13.5" customHeight="1">
      <c r="A55" s="13">
        <v>46</v>
      </c>
      <c r="B55" s="43" t="s">
        <v>251</v>
      </c>
      <c r="C55" s="20" t="s">
        <v>16</v>
      </c>
      <c r="D55" s="38">
        <v>1.1000000000000001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28">
        <f t="shared" si="0"/>
        <v>7</v>
      </c>
      <c r="M55" s="29">
        <f t="shared" si="1"/>
        <v>7.7000000000000011</v>
      </c>
    </row>
    <row r="56" spans="1:1022" s="1" customFormat="1" ht="13.5" customHeight="1">
      <c r="A56" s="13">
        <v>47</v>
      </c>
      <c r="B56" s="43" t="s">
        <v>251</v>
      </c>
      <c r="C56" s="20" t="s">
        <v>16</v>
      </c>
      <c r="D56" s="38">
        <v>1.1000000000000001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28">
        <f t="shared" si="0"/>
        <v>7</v>
      </c>
      <c r="M56" s="29">
        <f t="shared" si="1"/>
        <v>7.7000000000000011</v>
      </c>
    </row>
    <row r="57" spans="1:1022" s="1" customFormat="1" ht="13.5" customHeight="1">
      <c r="A57" s="13">
        <v>48</v>
      </c>
      <c r="B57" s="43" t="s">
        <v>89</v>
      </c>
      <c r="C57" s="20" t="s">
        <v>16</v>
      </c>
      <c r="D57" s="38">
        <v>1.1000000000000001</v>
      </c>
      <c r="E57" s="9">
        <v>3</v>
      </c>
      <c r="F57" s="9">
        <v>3</v>
      </c>
      <c r="G57" s="9">
        <v>3</v>
      </c>
      <c r="H57" s="9">
        <v>3</v>
      </c>
      <c r="I57" s="9">
        <v>3</v>
      </c>
      <c r="J57" s="9">
        <v>3</v>
      </c>
      <c r="K57" s="9">
        <v>3</v>
      </c>
      <c r="L57" s="28">
        <f t="shared" si="0"/>
        <v>21</v>
      </c>
      <c r="M57" s="29">
        <f t="shared" si="1"/>
        <v>23.1</v>
      </c>
    </row>
    <row r="58" spans="1:1022" s="1" customFormat="1" ht="13.5" customHeight="1" thickBot="1">
      <c r="A58" s="13">
        <v>49</v>
      </c>
      <c r="B58" s="43" t="s">
        <v>252</v>
      </c>
      <c r="C58" s="20" t="s">
        <v>16</v>
      </c>
      <c r="D58" s="39">
        <v>8</v>
      </c>
      <c r="E58" s="5">
        <v>2</v>
      </c>
      <c r="F58" s="5">
        <v>2</v>
      </c>
      <c r="G58" s="5">
        <v>2</v>
      </c>
      <c r="H58" s="5">
        <v>2</v>
      </c>
      <c r="I58" s="5">
        <v>2</v>
      </c>
      <c r="J58" s="5">
        <v>2</v>
      </c>
      <c r="K58" s="5">
        <v>2</v>
      </c>
      <c r="L58" s="28">
        <f>SUM(E58:K58)</f>
        <v>14</v>
      </c>
      <c r="M58" s="29">
        <f t="shared" ref="M58" si="2">L58*D58</f>
        <v>112</v>
      </c>
    </row>
    <row r="59" spans="1:1022" s="1" customFormat="1" ht="13.5" customHeight="1" thickBot="1">
      <c r="A59" s="88" t="s">
        <v>15</v>
      </c>
      <c r="B59" s="89"/>
      <c r="C59" s="89"/>
      <c r="D59" s="90"/>
      <c r="E59" s="40">
        <f>SUM(E10:E58)</f>
        <v>99</v>
      </c>
      <c r="F59" s="40">
        <f t="shared" ref="F59:J59" si="3">SUM(F10:F58)</f>
        <v>96</v>
      </c>
      <c r="G59" s="40">
        <f t="shared" si="3"/>
        <v>100</v>
      </c>
      <c r="H59" s="40">
        <f t="shared" si="3"/>
        <v>95</v>
      </c>
      <c r="I59" s="40">
        <f t="shared" si="3"/>
        <v>100</v>
      </c>
      <c r="J59" s="40">
        <f t="shared" si="3"/>
        <v>96</v>
      </c>
      <c r="K59" s="40">
        <f>SUM(K10:K58)</f>
        <v>95</v>
      </c>
      <c r="L59" s="33">
        <f>SUM(L10:L58)</f>
        <v>681</v>
      </c>
      <c r="M59" s="34">
        <f>SUM(M10:M58)</f>
        <v>1183.8000000000006</v>
      </c>
    </row>
    <row r="60" spans="1:1022" s="1" customFormat="1" ht="25.5" customHeight="1">
      <c r="A60" s="2"/>
      <c r="B60" s="2"/>
      <c r="C60" s="2"/>
      <c r="D60" s="2"/>
      <c r="E60" s="35"/>
      <c r="F60" s="35"/>
      <c r="G60" s="35"/>
      <c r="H60" s="35"/>
      <c r="I60" s="35"/>
      <c r="J60" s="35"/>
      <c r="K60" s="35"/>
      <c r="L60" s="36"/>
      <c r="M60" s="37"/>
    </row>
    <row r="61" spans="1:1022" s="60" customFormat="1">
      <c r="A61" s="1"/>
      <c r="B61" s="1"/>
      <c r="C61" s="1"/>
      <c r="D61" s="1"/>
      <c r="F61" s="61"/>
      <c r="G61" s="61"/>
      <c r="H61" s="61"/>
      <c r="I61" s="6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</row>
  </sheetData>
  <mergeCells count="13">
    <mergeCell ref="L8:L9"/>
    <mergeCell ref="M8:M9"/>
    <mergeCell ref="A59:D59"/>
    <mergeCell ref="A1:M1"/>
    <mergeCell ref="A2:M2"/>
    <mergeCell ref="A3:M3"/>
    <mergeCell ref="A5:M5"/>
    <mergeCell ref="A6:M6"/>
    <mergeCell ref="A8:A9"/>
    <mergeCell ref="B8:B9"/>
    <mergeCell ref="C8:C9"/>
    <mergeCell ref="D8:D9"/>
    <mergeCell ref="E8:K8"/>
  </mergeCells>
  <pageMargins left="0.39370078740157483" right="0.23622047244094491" top="0.39370078740157483" bottom="0.23622047244094491" header="0" footer="0"/>
  <pageSetup paperSize="9" scale="88" firstPageNumber="0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H22"/>
  <sheetViews>
    <sheetView tabSelected="1" topLeftCell="A4" zoomScale="130" zoomScaleNormal="130" workbookViewId="0">
      <selection activeCell="A7" sqref="A7"/>
    </sheetView>
  </sheetViews>
  <sheetFormatPr defaultColWidth="8.7109375" defaultRowHeight="12.75"/>
  <cols>
    <col min="1" max="1" width="3.7109375" style="1" customWidth="1"/>
    <col min="2" max="2" width="36.5703125" style="1" customWidth="1"/>
    <col min="3" max="3" width="10.28515625" style="1" customWidth="1"/>
    <col min="4" max="4" width="5.85546875" style="1" customWidth="1"/>
    <col min="5" max="5" width="6.5703125" style="60" customWidth="1"/>
    <col min="6" max="6" width="5.5703125" style="60" customWidth="1"/>
    <col min="7" max="7" width="6.140625" style="60" customWidth="1"/>
    <col min="8" max="11" width="6" style="60" customWidth="1"/>
    <col min="12" max="12" width="5.85546875" style="1" customWidth="1"/>
    <col min="13" max="13" width="7.28515625" style="1" customWidth="1"/>
    <col min="14" max="1022" width="8.7109375" style="1"/>
  </cols>
  <sheetData>
    <row r="1" spans="1:14" ht="14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4" ht="14.2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4" ht="20.25" customHeight="1">
      <c r="A3" s="76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48" customHeight="1">
      <c r="A4" s="15"/>
      <c r="B4" s="16"/>
      <c r="C4" s="16"/>
      <c r="D4" s="16"/>
      <c r="E4" s="58"/>
      <c r="F4" s="58"/>
      <c r="G4" s="58"/>
      <c r="H4" s="58"/>
      <c r="I4" s="58"/>
      <c r="J4" s="41" t="s">
        <v>19</v>
      </c>
      <c r="K4" s="59"/>
      <c r="L4" s="18"/>
      <c r="M4" s="18"/>
    </row>
    <row r="5" spans="1:14" ht="14.25">
      <c r="A5" s="77" t="s">
        <v>264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4" ht="14.25">
      <c r="A6" s="78" t="s">
        <v>281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4" ht="30" customHeight="1" thickBot="1">
      <c r="A7" s="18"/>
      <c r="B7" s="19" t="s">
        <v>17</v>
      </c>
      <c r="C7" s="18"/>
      <c r="D7" s="18"/>
      <c r="E7" s="59"/>
      <c r="F7" s="59"/>
      <c r="G7" s="59"/>
      <c r="H7" s="59"/>
      <c r="I7" s="59"/>
      <c r="J7" s="59"/>
      <c r="K7" s="59"/>
      <c r="L7" s="18"/>
      <c r="M7" s="18"/>
    </row>
    <row r="8" spans="1:14" ht="13.5" customHeight="1">
      <c r="A8" s="79" t="s">
        <v>2</v>
      </c>
      <c r="B8" s="81" t="s">
        <v>3</v>
      </c>
      <c r="C8" s="83" t="s">
        <v>4</v>
      </c>
      <c r="D8" s="83" t="s">
        <v>162</v>
      </c>
      <c r="E8" s="85" t="s">
        <v>5</v>
      </c>
      <c r="F8" s="86"/>
      <c r="G8" s="86"/>
      <c r="H8" s="86"/>
      <c r="I8" s="86"/>
      <c r="J8" s="86"/>
      <c r="K8" s="87"/>
      <c r="L8" s="91" t="s">
        <v>21</v>
      </c>
      <c r="M8" s="93" t="s">
        <v>13</v>
      </c>
      <c r="N8" s="7"/>
    </row>
    <row r="9" spans="1:14" ht="13.5" customHeight="1" thickBot="1">
      <c r="A9" s="80"/>
      <c r="B9" s="82"/>
      <c r="C9" s="84"/>
      <c r="D9" s="84"/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92"/>
      <c r="M9" s="94"/>
      <c r="N9" s="7"/>
    </row>
    <row r="10" spans="1:14" s="54" customFormat="1" ht="14.25" customHeight="1">
      <c r="A10" s="13">
        <v>1</v>
      </c>
      <c r="B10" s="64" t="s">
        <v>255</v>
      </c>
      <c r="C10" s="10" t="s">
        <v>16</v>
      </c>
      <c r="D10" s="38">
        <v>8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28">
        <f t="shared" ref="L10:L19" si="0">SUM(E10:K10)</f>
        <v>7</v>
      </c>
      <c r="M10" s="29">
        <f t="shared" ref="M10:M19" si="1">L10*D10</f>
        <v>56</v>
      </c>
      <c r="N10" s="68"/>
    </row>
    <row r="11" spans="1:14" s="54" customFormat="1" ht="14.25" customHeight="1">
      <c r="A11" s="13">
        <v>2</v>
      </c>
      <c r="B11" s="64" t="s">
        <v>256</v>
      </c>
      <c r="C11" s="10" t="s">
        <v>16</v>
      </c>
      <c r="D11" s="38">
        <v>8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28">
        <f t="shared" si="0"/>
        <v>7</v>
      </c>
      <c r="M11" s="29">
        <f t="shared" si="1"/>
        <v>56</v>
      </c>
      <c r="N11" s="68"/>
    </row>
    <row r="12" spans="1:14" s="1" customFormat="1" ht="14.25" customHeight="1">
      <c r="A12" s="13">
        <v>3</v>
      </c>
      <c r="B12" s="65" t="s">
        <v>257</v>
      </c>
      <c r="C12" s="20" t="s">
        <v>16</v>
      </c>
      <c r="D12" s="38">
        <v>8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28">
        <f t="shared" si="0"/>
        <v>7</v>
      </c>
      <c r="M12" s="29">
        <f t="shared" si="1"/>
        <v>56</v>
      </c>
      <c r="N12" s="7"/>
    </row>
    <row r="13" spans="1:14" s="1" customFormat="1" ht="14.25" customHeight="1">
      <c r="A13" s="13">
        <v>4</v>
      </c>
      <c r="B13" s="43" t="s">
        <v>258</v>
      </c>
      <c r="C13" s="20" t="s">
        <v>16</v>
      </c>
      <c r="D13" s="38">
        <v>8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28">
        <f t="shared" si="0"/>
        <v>7</v>
      </c>
      <c r="M13" s="29">
        <f t="shared" si="1"/>
        <v>56</v>
      </c>
      <c r="N13" s="7"/>
    </row>
    <row r="14" spans="1:14" s="1" customFormat="1" ht="14.25" customHeight="1">
      <c r="A14" s="13">
        <v>5</v>
      </c>
      <c r="B14" s="43" t="s">
        <v>259</v>
      </c>
      <c r="C14" s="20" t="s">
        <v>16</v>
      </c>
      <c r="D14" s="38">
        <v>8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28">
        <f t="shared" si="0"/>
        <v>7</v>
      </c>
      <c r="M14" s="29">
        <f t="shared" si="1"/>
        <v>56</v>
      </c>
      <c r="N14" s="7"/>
    </row>
    <row r="15" spans="1:14" s="1" customFormat="1" ht="13.5" customHeight="1">
      <c r="A15" s="13">
        <v>6</v>
      </c>
      <c r="B15" s="43" t="s">
        <v>260</v>
      </c>
      <c r="C15" s="20" t="s">
        <v>16</v>
      </c>
      <c r="D15" s="38">
        <v>8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28">
        <f t="shared" si="0"/>
        <v>7</v>
      </c>
      <c r="M15" s="29">
        <f t="shared" si="1"/>
        <v>56</v>
      </c>
      <c r="N15" s="7"/>
    </row>
    <row r="16" spans="1:14" s="1" customFormat="1" ht="13.5" customHeight="1">
      <c r="A16" s="13">
        <v>7</v>
      </c>
      <c r="B16" s="43" t="s">
        <v>261</v>
      </c>
      <c r="C16" s="20" t="s">
        <v>16</v>
      </c>
      <c r="D16" s="38">
        <v>8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28">
        <f t="shared" si="0"/>
        <v>7</v>
      </c>
      <c r="M16" s="29">
        <f t="shared" si="1"/>
        <v>56</v>
      </c>
      <c r="N16" s="7"/>
    </row>
    <row r="17" spans="1:1022" s="1" customFormat="1" ht="13.5" customHeight="1">
      <c r="A17" s="13">
        <v>8</v>
      </c>
      <c r="B17" s="43" t="s">
        <v>262</v>
      </c>
      <c r="C17" s="20" t="s">
        <v>16</v>
      </c>
      <c r="D17" s="38">
        <v>8</v>
      </c>
      <c r="E17" s="99" t="s">
        <v>22</v>
      </c>
      <c r="F17" s="100"/>
      <c r="G17" s="100"/>
      <c r="H17" s="100"/>
      <c r="I17" s="100"/>
      <c r="J17" s="100"/>
      <c r="K17" s="101"/>
      <c r="L17" s="28">
        <f t="shared" si="0"/>
        <v>0</v>
      </c>
      <c r="M17" s="29">
        <f t="shared" si="1"/>
        <v>0</v>
      </c>
      <c r="N17" s="7"/>
    </row>
    <row r="18" spans="1:1022" s="1" customFormat="1" ht="13.5" customHeight="1">
      <c r="A18" s="13">
        <v>9</v>
      </c>
      <c r="B18" s="43" t="s">
        <v>263</v>
      </c>
      <c r="C18" s="20" t="s">
        <v>16</v>
      </c>
      <c r="D18" s="38">
        <v>8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28">
        <f t="shared" si="0"/>
        <v>7</v>
      </c>
      <c r="M18" s="29">
        <f t="shared" si="1"/>
        <v>56</v>
      </c>
      <c r="N18" s="7"/>
    </row>
    <row r="19" spans="1:1022" s="1" customFormat="1" ht="13.5" customHeight="1" thickBot="1">
      <c r="A19" s="13">
        <v>10</v>
      </c>
      <c r="B19" s="43" t="s">
        <v>263</v>
      </c>
      <c r="C19" s="20" t="s">
        <v>16</v>
      </c>
      <c r="D19" s="38">
        <v>8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28">
        <f t="shared" si="0"/>
        <v>7</v>
      </c>
      <c r="M19" s="29">
        <f t="shared" si="1"/>
        <v>56</v>
      </c>
      <c r="N19" s="7"/>
    </row>
    <row r="20" spans="1:1022" s="1" customFormat="1" ht="13.5" customHeight="1" thickBot="1">
      <c r="A20" s="88" t="s">
        <v>15</v>
      </c>
      <c r="B20" s="89"/>
      <c r="C20" s="89"/>
      <c r="D20" s="90"/>
      <c r="E20" s="40">
        <f t="shared" ref="E20:M20" si="2">SUM(E10:E19)</f>
        <v>9</v>
      </c>
      <c r="F20" s="40">
        <f t="shared" si="2"/>
        <v>9</v>
      </c>
      <c r="G20" s="40">
        <f t="shared" si="2"/>
        <v>9</v>
      </c>
      <c r="H20" s="40">
        <f t="shared" si="2"/>
        <v>9</v>
      </c>
      <c r="I20" s="40">
        <f t="shared" si="2"/>
        <v>9</v>
      </c>
      <c r="J20" s="40">
        <f t="shared" si="2"/>
        <v>9</v>
      </c>
      <c r="K20" s="40">
        <f t="shared" si="2"/>
        <v>9</v>
      </c>
      <c r="L20" s="33">
        <f t="shared" si="2"/>
        <v>63</v>
      </c>
      <c r="M20" s="34">
        <f t="shared" si="2"/>
        <v>504</v>
      </c>
      <c r="N20" s="7"/>
    </row>
    <row r="21" spans="1:1022" s="1" customFormat="1" ht="25.5" customHeight="1">
      <c r="A21" s="2"/>
      <c r="B21" s="2"/>
      <c r="C21" s="2"/>
      <c r="D21" s="2"/>
      <c r="E21" s="35"/>
      <c r="F21" s="35"/>
      <c r="G21" s="35"/>
      <c r="H21" s="35"/>
      <c r="I21" s="35"/>
      <c r="J21" s="35"/>
      <c r="K21" s="35"/>
      <c r="L21" s="36"/>
      <c r="M21" s="37"/>
      <c r="N21" s="7"/>
    </row>
    <row r="22" spans="1:1022" s="60" customFormat="1">
      <c r="A22" s="7"/>
      <c r="B22" s="7"/>
      <c r="C22" s="7"/>
      <c r="D22" s="7"/>
      <c r="E22" s="67"/>
      <c r="F22" s="67"/>
      <c r="G22" s="67"/>
      <c r="H22" s="67"/>
      <c r="I22" s="67"/>
      <c r="J22" s="67"/>
      <c r="K22" s="67"/>
      <c r="L22" s="7"/>
      <c r="M22" s="7"/>
      <c r="N22" s="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</row>
  </sheetData>
  <mergeCells count="14">
    <mergeCell ref="L8:L9"/>
    <mergeCell ref="M8:M9"/>
    <mergeCell ref="A20:D20"/>
    <mergeCell ref="E17:K17"/>
    <mergeCell ref="A1:M1"/>
    <mergeCell ref="A2:M2"/>
    <mergeCell ref="A3:M3"/>
    <mergeCell ref="A5:M5"/>
    <mergeCell ref="A6:M6"/>
    <mergeCell ref="A8:A9"/>
    <mergeCell ref="B8:B9"/>
    <mergeCell ref="C8:C9"/>
    <mergeCell ref="D8:D9"/>
    <mergeCell ref="E8:K8"/>
  </mergeCells>
  <pageMargins left="0.39370078740157483" right="0.23622047244094491" top="0.39370078740157483" bottom="0.23622047244094491" header="0" footer="0"/>
  <pageSetup paperSize="9" scale="88" firstPageNumber="0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H22"/>
  <sheetViews>
    <sheetView tabSelected="1" zoomScale="130" zoomScaleNormal="130" workbookViewId="0">
      <selection activeCell="A7" sqref="A7"/>
    </sheetView>
  </sheetViews>
  <sheetFormatPr defaultColWidth="8.7109375" defaultRowHeight="12.75"/>
  <cols>
    <col min="1" max="1" width="3.7109375" style="1" customWidth="1"/>
    <col min="2" max="2" width="36.5703125" style="1" customWidth="1"/>
    <col min="3" max="3" width="10.28515625" style="1" customWidth="1"/>
    <col min="4" max="4" width="5.85546875" style="1" customWidth="1"/>
    <col min="5" max="5" width="6.5703125" style="60" customWidth="1"/>
    <col min="6" max="6" width="5.5703125" style="60" customWidth="1"/>
    <col min="7" max="7" width="6.140625" style="60" customWidth="1"/>
    <col min="8" max="11" width="6" style="60" customWidth="1"/>
    <col min="12" max="12" width="5.85546875" style="1" customWidth="1"/>
    <col min="13" max="13" width="7.28515625" style="1" customWidth="1"/>
    <col min="14" max="1022" width="8.7109375" style="1"/>
  </cols>
  <sheetData>
    <row r="1" spans="1:13" ht="14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4.2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0.25" customHeight="1">
      <c r="A3" s="76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48" customHeight="1">
      <c r="A4" s="15"/>
      <c r="B4" s="16"/>
      <c r="C4" s="16"/>
      <c r="D4" s="16"/>
      <c r="E4" s="58"/>
      <c r="F4" s="58"/>
      <c r="G4" s="58"/>
      <c r="H4" s="58"/>
      <c r="I4" s="58"/>
      <c r="J4" s="41" t="s">
        <v>19</v>
      </c>
      <c r="K4" s="59"/>
      <c r="L4" s="18"/>
      <c r="M4" s="18"/>
    </row>
    <row r="5" spans="1:13" ht="14.25">
      <c r="A5" s="77" t="s">
        <v>266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4.25">
      <c r="A6" s="78" t="s">
        <v>281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30" customHeight="1" thickBot="1">
      <c r="A7" s="18"/>
      <c r="B7" s="19" t="s">
        <v>280</v>
      </c>
      <c r="C7" s="18"/>
      <c r="D7" s="18"/>
      <c r="E7" s="59"/>
      <c r="F7" s="59"/>
      <c r="G7" s="59"/>
      <c r="H7" s="59"/>
      <c r="I7" s="59"/>
      <c r="J7" s="59"/>
      <c r="K7" s="59"/>
      <c r="L7" s="18"/>
      <c r="M7" s="18"/>
    </row>
    <row r="8" spans="1:13" ht="13.5" customHeight="1">
      <c r="A8" s="79" t="s">
        <v>2</v>
      </c>
      <c r="B8" s="81" t="s">
        <v>3</v>
      </c>
      <c r="C8" s="83" t="s">
        <v>4</v>
      </c>
      <c r="D8" s="83" t="s">
        <v>162</v>
      </c>
      <c r="E8" s="85" t="s">
        <v>5</v>
      </c>
      <c r="F8" s="86"/>
      <c r="G8" s="86"/>
      <c r="H8" s="86"/>
      <c r="I8" s="86"/>
      <c r="J8" s="86"/>
      <c r="K8" s="87"/>
      <c r="L8" s="91" t="s">
        <v>21</v>
      </c>
      <c r="M8" s="93" t="s">
        <v>13</v>
      </c>
    </row>
    <row r="9" spans="1:13" ht="13.5" customHeight="1" thickBot="1">
      <c r="A9" s="80"/>
      <c r="B9" s="82"/>
      <c r="C9" s="84"/>
      <c r="D9" s="84"/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92"/>
      <c r="M9" s="94"/>
    </row>
    <row r="10" spans="1:13" s="54" customFormat="1" ht="14.25" customHeight="1">
      <c r="A10" s="13">
        <v>1</v>
      </c>
      <c r="B10" s="64" t="s">
        <v>268</v>
      </c>
      <c r="C10" s="10" t="s">
        <v>267</v>
      </c>
      <c r="D10" s="5" t="s">
        <v>20</v>
      </c>
      <c r="E10" s="9" t="s">
        <v>279</v>
      </c>
      <c r="F10" s="9" t="s">
        <v>279</v>
      </c>
      <c r="G10" s="9" t="s">
        <v>279</v>
      </c>
      <c r="H10" s="9" t="s">
        <v>279</v>
      </c>
      <c r="I10" s="9" t="s">
        <v>279</v>
      </c>
      <c r="J10" s="9" t="s">
        <v>279</v>
      </c>
      <c r="K10" s="9" t="s">
        <v>279</v>
      </c>
      <c r="L10" s="69" t="s">
        <v>20</v>
      </c>
      <c r="M10" s="70" t="s">
        <v>20</v>
      </c>
    </row>
    <row r="11" spans="1:13" s="54" customFormat="1" ht="14.25" customHeight="1">
      <c r="A11" s="13">
        <v>2</v>
      </c>
      <c r="B11" s="64" t="s">
        <v>269</v>
      </c>
      <c r="C11" s="10" t="s">
        <v>267</v>
      </c>
      <c r="D11" s="5" t="s">
        <v>20</v>
      </c>
      <c r="E11" s="9" t="s">
        <v>279</v>
      </c>
      <c r="F11" s="9" t="s">
        <v>279</v>
      </c>
      <c r="G11" s="9" t="s">
        <v>279</v>
      </c>
      <c r="H11" s="9" t="s">
        <v>279</v>
      </c>
      <c r="I11" s="9" t="s">
        <v>279</v>
      </c>
      <c r="J11" s="9" t="s">
        <v>279</v>
      </c>
      <c r="K11" s="9" t="s">
        <v>279</v>
      </c>
      <c r="L11" s="45" t="s">
        <v>20</v>
      </c>
      <c r="M11" s="71" t="s">
        <v>20</v>
      </c>
    </row>
    <row r="12" spans="1:13" s="1" customFormat="1" ht="14.25" customHeight="1">
      <c r="A12" s="13">
        <v>3</v>
      </c>
      <c r="B12" s="65" t="s">
        <v>270</v>
      </c>
      <c r="C12" s="10" t="s">
        <v>267</v>
      </c>
      <c r="D12" s="5" t="s">
        <v>20</v>
      </c>
      <c r="E12" s="9" t="s">
        <v>279</v>
      </c>
      <c r="F12" s="9" t="s">
        <v>279</v>
      </c>
      <c r="G12" s="9" t="s">
        <v>279</v>
      </c>
      <c r="H12" s="9" t="s">
        <v>279</v>
      </c>
      <c r="I12" s="9" t="s">
        <v>279</v>
      </c>
      <c r="J12" s="9" t="s">
        <v>279</v>
      </c>
      <c r="K12" s="9" t="s">
        <v>279</v>
      </c>
      <c r="L12" s="45" t="s">
        <v>20</v>
      </c>
      <c r="M12" s="71" t="s">
        <v>20</v>
      </c>
    </row>
    <row r="13" spans="1:13" s="1" customFormat="1" ht="14.25" customHeight="1">
      <c r="A13" s="13">
        <v>4</v>
      </c>
      <c r="B13" s="43" t="s">
        <v>278</v>
      </c>
      <c r="C13" s="10" t="s">
        <v>267</v>
      </c>
      <c r="D13" s="5" t="s">
        <v>20</v>
      </c>
      <c r="E13" s="9" t="s">
        <v>279</v>
      </c>
      <c r="F13" s="9" t="s">
        <v>279</v>
      </c>
      <c r="G13" s="9" t="s">
        <v>279</v>
      </c>
      <c r="H13" s="9" t="s">
        <v>279</v>
      </c>
      <c r="I13" s="9" t="s">
        <v>279</v>
      </c>
      <c r="J13" s="9" t="s">
        <v>279</v>
      </c>
      <c r="K13" s="9" t="s">
        <v>279</v>
      </c>
      <c r="L13" s="45" t="s">
        <v>20</v>
      </c>
      <c r="M13" s="71" t="s">
        <v>20</v>
      </c>
    </row>
    <row r="14" spans="1:13" s="1" customFormat="1" ht="14.25" customHeight="1">
      <c r="A14" s="13">
        <v>5</v>
      </c>
      <c r="B14" s="43" t="s">
        <v>271</v>
      </c>
      <c r="C14" s="10" t="s">
        <v>267</v>
      </c>
      <c r="D14" s="5" t="s">
        <v>20</v>
      </c>
      <c r="E14" s="9" t="s">
        <v>279</v>
      </c>
      <c r="F14" s="9" t="s">
        <v>279</v>
      </c>
      <c r="G14" s="9" t="s">
        <v>279</v>
      </c>
      <c r="H14" s="9" t="s">
        <v>279</v>
      </c>
      <c r="I14" s="9" t="s">
        <v>279</v>
      </c>
      <c r="J14" s="9" t="s">
        <v>279</v>
      </c>
      <c r="K14" s="9" t="s">
        <v>279</v>
      </c>
      <c r="L14" s="45" t="s">
        <v>20</v>
      </c>
      <c r="M14" s="71" t="s">
        <v>20</v>
      </c>
    </row>
    <row r="15" spans="1:13" s="1" customFormat="1" ht="13.5" customHeight="1">
      <c r="A15" s="13">
        <v>6</v>
      </c>
      <c r="B15" s="43" t="s">
        <v>272</v>
      </c>
      <c r="C15" s="10" t="s">
        <v>267</v>
      </c>
      <c r="D15" s="5" t="s">
        <v>20</v>
      </c>
      <c r="E15" s="9" t="s">
        <v>279</v>
      </c>
      <c r="F15" s="9" t="s">
        <v>279</v>
      </c>
      <c r="G15" s="9" t="s">
        <v>279</v>
      </c>
      <c r="H15" s="9" t="s">
        <v>279</v>
      </c>
      <c r="I15" s="9" t="s">
        <v>279</v>
      </c>
      <c r="J15" s="9" t="s">
        <v>279</v>
      </c>
      <c r="K15" s="9" t="s">
        <v>279</v>
      </c>
      <c r="L15" s="45" t="s">
        <v>20</v>
      </c>
      <c r="M15" s="71" t="s">
        <v>20</v>
      </c>
    </row>
    <row r="16" spans="1:13" s="1" customFormat="1" ht="13.5" customHeight="1">
      <c r="A16" s="13">
        <v>7</v>
      </c>
      <c r="B16" s="43" t="s">
        <v>276</v>
      </c>
      <c r="C16" s="10" t="s">
        <v>267</v>
      </c>
      <c r="D16" s="5" t="s">
        <v>20</v>
      </c>
      <c r="E16" s="9" t="s">
        <v>279</v>
      </c>
      <c r="F16" s="9" t="s">
        <v>279</v>
      </c>
      <c r="G16" s="9" t="s">
        <v>279</v>
      </c>
      <c r="H16" s="9" t="s">
        <v>279</v>
      </c>
      <c r="I16" s="9" t="s">
        <v>279</v>
      </c>
      <c r="J16" s="9" t="s">
        <v>279</v>
      </c>
      <c r="K16" s="9" t="s">
        <v>279</v>
      </c>
      <c r="L16" s="45" t="s">
        <v>20</v>
      </c>
      <c r="M16" s="71" t="s">
        <v>20</v>
      </c>
    </row>
    <row r="17" spans="1:1022" s="1" customFormat="1" ht="13.5" customHeight="1">
      <c r="A17" s="13">
        <v>8</v>
      </c>
      <c r="B17" s="43" t="s">
        <v>273</v>
      </c>
      <c r="C17" s="10" t="s">
        <v>267</v>
      </c>
      <c r="D17" s="5" t="s">
        <v>20</v>
      </c>
      <c r="E17" s="9" t="s">
        <v>279</v>
      </c>
      <c r="F17" s="9" t="s">
        <v>279</v>
      </c>
      <c r="G17" s="9" t="s">
        <v>279</v>
      </c>
      <c r="H17" s="9" t="s">
        <v>279</v>
      </c>
      <c r="I17" s="9" t="s">
        <v>279</v>
      </c>
      <c r="J17" s="9" t="s">
        <v>279</v>
      </c>
      <c r="K17" s="9" t="s">
        <v>279</v>
      </c>
      <c r="L17" s="45" t="s">
        <v>20</v>
      </c>
      <c r="M17" s="71" t="s">
        <v>20</v>
      </c>
    </row>
    <row r="18" spans="1:1022" s="1" customFormat="1" ht="13.5" customHeight="1">
      <c r="A18" s="13">
        <v>9</v>
      </c>
      <c r="B18" s="43" t="s">
        <v>274</v>
      </c>
      <c r="C18" s="10" t="s">
        <v>267</v>
      </c>
      <c r="D18" s="5" t="s">
        <v>20</v>
      </c>
      <c r="E18" s="9" t="s">
        <v>279</v>
      </c>
      <c r="F18" s="9" t="s">
        <v>279</v>
      </c>
      <c r="G18" s="9" t="s">
        <v>279</v>
      </c>
      <c r="H18" s="9" t="s">
        <v>279</v>
      </c>
      <c r="I18" s="9" t="s">
        <v>279</v>
      </c>
      <c r="J18" s="9" t="s">
        <v>279</v>
      </c>
      <c r="K18" s="9" t="s">
        <v>279</v>
      </c>
      <c r="L18" s="45" t="s">
        <v>20</v>
      </c>
      <c r="M18" s="71" t="s">
        <v>20</v>
      </c>
    </row>
    <row r="19" spans="1:1022" s="1" customFormat="1" ht="13.5" customHeight="1">
      <c r="A19" s="13">
        <v>10</v>
      </c>
      <c r="B19" s="43" t="s">
        <v>277</v>
      </c>
      <c r="C19" s="10" t="s">
        <v>267</v>
      </c>
      <c r="D19" s="5" t="s">
        <v>20</v>
      </c>
      <c r="E19" s="9" t="s">
        <v>279</v>
      </c>
      <c r="F19" s="9" t="s">
        <v>279</v>
      </c>
      <c r="G19" s="9" t="s">
        <v>279</v>
      </c>
      <c r="H19" s="9" t="s">
        <v>279</v>
      </c>
      <c r="I19" s="9" t="s">
        <v>279</v>
      </c>
      <c r="J19" s="9" t="s">
        <v>279</v>
      </c>
      <c r="K19" s="9" t="s">
        <v>279</v>
      </c>
      <c r="L19" s="45" t="s">
        <v>20</v>
      </c>
      <c r="M19" s="71" t="s">
        <v>20</v>
      </c>
    </row>
    <row r="20" spans="1:1022" s="1" customFormat="1" ht="13.5" customHeight="1" thickBot="1">
      <c r="A20" s="13">
        <v>11</v>
      </c>
      <c r="B20" s="43" t="s">
        <v>275</v>
      </c>
      <c r="C20" s="10" t="s">
        <v>267</v>
      </c>
      <c r="D20" s="5" t="s">
        <v>20</v>
      </c>
      <c r="E20" s="9" t="s">
        <v>279</v>
      </c>
      <c r="F20" s="9" t="s">
        <v>279</v>
      </c>
      <c r="G20" s="9" t="s">
        <v>279</v>
      </c>
      <c r="H20" s="9" t="s">
        <v>279</v>
      </c>
      <c r="I20" s="9" t="s">
        <v>279</v>
      </c>
      <c r="J20" s="9" t="s">
        <v>279</v>
      </c>
      <c r="K20" s="9" t="s">
        <v>279</v>
      </c>
      <c r="L20" s="72" t="s">
        <v>20</v>
      </c>
      <c r="M20" s="73" t="s">
        <v>20</v>
      </c>
    </row>
    <row r="21" spans="1:1022" s="1" customFormat="1" ht="25.5" customHeight="1">
      <c r="A21" s="2"/>
      <c r="B21" s="2"/>
      <c r="C21" s="2"/>
      <c r="D21" s="2"/>
      <c r="E21" s="35"/>
      <c r="F21" s="35"/>
      <c r="G21" s="35"/>
      <c r="H21" s="35"/>
      <c r="I21" s="35"/>
      <c r="J21" s="35"/>
      <c r="K21" s="35"/>
      <c r="L21" s="36"/>
      <c r="M21" s="37"/>
    </row>
    <row r="22" spans="1:1022" s="60" customFormat="1">
      <c r="A22" s="1"/>
      <c r="B22" s="1"/>
      <c r="C22" s="1"/>
      <c r="D22" s="1"/>
      <c r="F22" s="61"/>
      <c r="G22" s="61"/>
      <c r="H22" s="61"/>
      <c r="I22" s="6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</row>
  </sheetData>
  <mergeCells count="12">
    <mergeCell ref="L8:L9"/>
    <mergeCell ref="M8:M9"/>
    <mergeCell ref="A1:M1"/>
    <mergeCell ref="A2:M2"/>
    <mergeCell ref="A3:M3"/>
    <mergeCell ref="A5:M5"/>
    <mergeCell ref="A6:M6"/>
    <mergeCell ref="A8:A9"/>
    <mergeCell ref="B8:B9"/>
    <mergeCell ref="C8:C9"/>
    <mergeCell ref="D8:D9"/>
    <mergeCell ref="E8:K8"/>
  </mergeCells>
  <pageMargins left="0.39370078740157483" right="0.23622047244094491" top="0.39370078740157483" bottom="0.23622047244094491" header="0" footer="0"/>
  <pageSetup paperSize="9" scale="88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</vt:lpstr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user17</dc:creator>
  <cp:lastModifiedBy>u1</cp:lastModifiedBy>
  <cp:revision>20</cp:revision>
  <cp:lastPrinted>2021-11-29T14:42:05Z</cp:lastPrinted>
  <dcterms:created xsi:type="dcterms:W3CDTF">2021-02-15T15:43:16Z</dcterms:created>
  <dcterms:modified xsi:type="dcterms:W3CDTF">2021-11-29T14:42:08Z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