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890" yWindow="450" windowWidth="17820" windowHeight="10350" tabRatio="1000"/>
  </bookViews>
  <sheets>
    <sheet name="Ночной МАЗ Е 905 РЕ " sheetId="12" r:id="rId1"/>
    <sheet name="1 Енютин Юра Е 401 РЕ" sheetId="13" r:id="rId2"/>
    <sheet name="2  МАЗ С 787 ОО" sheetId="15" r:id="rId3"/>
    <sheet name="3 ГАЗ 373  " sheetId="16" r:id="rId4"/>
    <sheet name="4_Е 421 РЕ" sheetId="17" r:id="rId5"/>
    <sheet name="4_2  Е 421 РЕ " sheetId="18" r:id="rId6"/>
    <sheet name="5   Р 437 АЕ " sheetId="19" r:id="rId7"/>
    <sheet name="6  МАЗ Р 245 АЕ " sheetId="20" r:id="rId8"/>
    <sheet name="7  МАЗ Р 420 АЕ" sheetId="21" r:id="rId9"/>
    <sheet name="8  МАЗ Е 453 РЕ" sheetId="22" r:id="rId10"/>
    <sheet name="9 КАМАЗ Е064ВВ" sheetId="23" r:id="rId11"/>
  </sheets>
  <definedNames>
    <definedName name="_xlnm.Print_Area" localSheetId="5">'4_2  Е 421 РЕ '!$A$7:$M$35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2" i="23"/>
  <c r="M22" s="1"/>
  <c r="L21"/>
  <c r="M21" s="1"/>
  <c r="M20"/>
  <c r="L20"/>
  <c r="L19"/>
  <c r="M19" s="1"/>
  <c r="L18"/>
  <c r="M18" s="1"/>
  <c r="L17"/>
  <c r="M17" s="1"/>
  <c r="L16"/>
  <c r="M16" s="1"/>
  <c r="L15"/>
  <c r="M15" s="1"/>
  <c r="F57" i="22"/>
  <c r="G57"/>
  <c r="H57"/>
  <c r="I57"/>
  <c r="J57"/>
  <c r="K57"/>
  <c r="E57"/>
  <c r="L56"/>
  <c r="M56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M28"/>
  <c r="L28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M57" s="1"/>
  <c r="L10"/>
  <c r="M10" s="1"/>
  <c r="L10" i="21"/>
  <c r="F60"/>
  <c r="G60"/>
  <c r="H60"/>
  <c r="I60"/>
  <c r="J60"/>
  <c r="K60"/>
  <c r="E60"/>
  <c r="L36"/>
  <c r="M36" s="1"/>
  <c r="L37"/>
  <c r="M37" s="1"/>
  <c r="L38"/>
  <c r="M38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M60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M10"/>
  <c r="F44" i="20"/>
  <c r="G44"/>
  <c r="H44"/>
  <c r="I44"/>
  <c r="J44"/>
  <c r="K44"/>
  <c r="E44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8"/>
  <c r="M48" s="1"/>
  <c r="L27"/>
  <c r="M27" s="1"/>
  <c r="L47"/>
  <c r="M4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K29" i="19"/>
  <c r="J29"/>
  <c r="I29"/>
  <c r="H29"/>
  <c r="G29"/>
  <c r="F29"/>
  <c r="E29"/>
  <c r="L28"/>
  <c r="M28" s="1"/>
  <c r="L34"/>
  <c r="M34" s="1"/>
  <c r="L33"/>
  <c r="M33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32"/>
  <c r="M32" s="1"/>
  <c r="L14"/>
  <c r="M14" s="1"/>
  <c r="L13"/>
  <c r="M13" s="1"/>
  <c r="L12"/>
  <c r="M12" s="1"/>
  <c r="L31"/>
  <c r="M31" s="1"/>
  <c r="L11"/>
  <c r="M11" s="1"/>
  <c r="L10"/>
  <c r="M10" s="1"/>
  <c r="F34" i="18"/>
  <c r="G34"/>
  <c r="H34"/>
  <c r="I34"/>
  <c r="J34"/>
  <c r="K34"/>
  <c r="E34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F51" i="17"/>
  <c r="G51"/>
  <c r="H51"/>
  <c r="I51"/>
  <c r="J51"/>
  <c r="K51"/>
  <c r="E5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10" i="16"/>
  <c r="F18"/>
  <c r="G18"/>
  <c r="H18"/>
  <c r="I18"/>
  <c r="J18"/>
  <c r="K18"/>
  <c r="E18"/>
  <c r="L17"/>
  <c r="M17" s="1"/>
  <c r="L16"/>
  <c r="M16" s="1"/>
  <c r="L15"/>
  <c r="M15" s="1"/>
  <c r="L14"/>
  <c r="M14" s="1"/>
  <c r="L13"/>
  <c r="M13" s="1"/>
  <c r="L12"/>
  <c r="M12" s="1"/>
  <c r="L11"/>
  <c r="M11" s="1"/>
  <c r="L11" i="15"/>
  <c r="M11" s="1"/>
  <c r="L12"/>
  <c r="M12" s="1"/>
  <c r="L13"/>
  <c r="M13"/>
  <c r="L14"/>
  <c r="M14" s="1"/>
  <c r="L15"/>
  <c r="M15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/>
  <c r="L24"/>
  <c r="M24" s="1"/>
  <c r="L25"/>
  <c r="M25" s="1"/>
  <c r="L26"/>
  <c r="M26" s="1"/>
  <c r="L27"/>
  <c r="M27" s="1"/>
  <c r="L28"/>
  <c r="M28" s="1"/>
  <c r="L29"/>
  <c r="M29"/>
  <c r="L30"/>
  <c r="M30" s="1"/>
  <c r="L31"/>
  <c r="M31" s="1"/>
  <c r="L32"/>
  <c r="M32" s="1"/>
  <c r="L33"/>
  <c r="M33" s="1"/>
  <c r="L34"/>
  <c r="M34" s="1"/>
  <c r="L35"/>
  <c r="M35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10"/>
  <c r="F66"/>
  <c r="G66"/>
  <c r="H66"/>
  <c r="I66"/>
  <c r="J66"/>
  <c r="K66"/>
  <c r="E66"/>
  <c r="L80" i="13"/>
  <c r="M80" s="1"/>
  <c r="L81"/>
  <c r="M81" s="1"/>
  <c r="L82"/>
  <c r="M82"/>
  <c r="L83"/>
  <c r="M83" s="1"/>
  <c r="L84"/>
  <c r="M84"/>
  <c r="L85"/>
  <c r="M85" s="1"/>
  <c r="L86"/>
  <c r="M86"/>
  <c r="L87"/>
  <c r="M87" s="1"/>
  <c r="L88"/>
  <c r="M88"/>
  <c r="L89"/>
  <c r="M89" s="1"/>
  <c r="L90"/>
  <c r="M90"/>
  <c r="L91"/>
  <c r="M91" s="1"/>
  <c r="L92"/>
  <c r="M92" s="1"/>
  <c r="L93"/>
  <c r="M93" s="1"/>
  <c r="L94"/>
  <c r="M94" s="1"/>
  <c r="L95"/>
  <c r="M95" s="1"/>
  <c r="L96"/>
  <c r="M96" s="1"/>
  <c r="L97"/>
  <c r="M97" s="1"/>
  <c r="L98"/>
  <c r="M98"/>
  <c r="L99"/>
  <c r="M99" s="1"/>
  <c r="L100"/>
  <c r="M100"/>
  <c r="L101"/>
  <c r="M101" s="1"/>
  <c r="L102"/>
  <c r="M102"/>
  <c r="L103"/>
  <c r="M103" s="1"/>
  <c r="L104"/>
  <c r="M104"/>
  <c r="L105"/>
  <c r="M105" s="1"/>
  <c r="L106"/>
  <c r="M106"/>
  <c r="L107"/>
  <c r="M107" s="1"/>
  <c r="L108"/>
  <c r="M108" s="1"/>
  <c r="L109"/>
  <c r="M109" s="1"/>
  <c r="L110"/>
  <c r="M110" s="1"/>
  <c r="L111"/>
  <c r="M111" s="1"/>
  <c r="L112"/>
  <c r="M112" s="1"/>
  <c r="L79"/>
  <c r="M79" s="1"/>
  <c r="F113"/>
  <c r="G113"/>
  <c r="H113"/>
  <c r="I113"/>
  <c r="J113"/>
  <c r="K113"/>
  <c r="E113"/>
  <c r="F74"/>
  <c r="G74"/>
  <c r="H74"/>
  <c r="I74"/>
  <c r="J74"/>
  <c r="K74"/>
  <c r="E74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62"/>
  <c r="M62" s="1"/>
  <c r="K54"/>
  <c r="J54"/>
  <c r="I54"/>
  <c r="H54"/>
  <c r="G54"/>
  <c r="F54"/>
  <c r="E54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0" i="12"/>
  <c r="M90"/>
  <c r="F90"/>
  <c r="G90"/>
  <c r="H90"/>
  <c r="I90"/>
  <c r="J90"/>
  <c r="K90"/>
  <c r="E90"/>
  <c r="F83"/>
  <c r="G83"/>
  <c r="H83"/>
  <c r="I83"/>
  <c r="J83"/>
  <c r="K83"/>
  <c r="E83"/>
  <c r="L69"/>
  <c r="M69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88"/>
  <c r="M88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89"/>
  <c r="M8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57" i="22" l="1"/>
  <c r="L60" i="21"/>
  <c r="L18" i="16"/>
  <c r="M44" i="20"/>
  <c r="L66" i="15"/>
  <c r="L44" i="20"/>
  <c r="M29" i="19"/>
  <c r="L29"/>
  <c r="L34" i="18"/>
  <c r="M10"/>
  <c r="M34" s="1"/>
  <c r="M51" i="17"/>
  <c r="L51"/>
  <c r="M10" i="16"/>
  <c r="M18" s="1"/>
  <c r="M10" i="15"/>
  <c r="M66" s="1"/>
  <c r="M113" i="13"/>
  <c r="L113"/>
  <c r="L74"/>
  <c r="M74"/>
  <c r="M54"/>
  <c r="L54"/>
  <c r="M83" i="12"/>
  <c r="L83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11"/>
  <c r="M11" s="1"/>
</calcChain>
</file>

<file path=xl/sharedStrings.xml><?xml version="1.0" encoding="utf-8"?>
<sst xmlns="http://schemas.openxmlformats.org/spreadsheetml/2006/main" count="1801" uniqueCount="631">
  <si>
    <t>Утверждаю</t>
  </si>
  <si>
    <t>ООО "Экологический Регион Алания"</t>
  </si>
  <si>
    <t>№ п.п</t>
  </si>
  <si>
    <t>Наименование улиц</t>
  </si>
  <si>
    <t>Дислокация контейнеров</t>
  </si>
  <si>
    <t>Дни работы, объемы производства работ</t>
  </si>
  <si>
    <t>пон</t>
  </si>
  <si>
    <t>втор</t>
  </si>
  <si>
    <t>среда</t>
  </si>
  <si>
    <t>четв</t>
  </si>
  <si>
    <t>пятн</t>
  </si>
  <si>
    <t>субб</t>
  </si>
  <si>
    <t>воскр</t>
  </si>
  <si>
    <t xml:space="preserve">уличные </t>
  </si>
  <si>
    <t>Генеральный директор _________ Кулов А. Э.</t>
  </si>
  <si>
    <t>Обьём</t>
  </si>
  <si>
    <t>Кол-во бунк.</t>
  </si>
  <si>
    <t>Маршрутный график № (Ночной маршрут) Затеречного района</t>
  </si>
  <si>
    <t>Карла Маркса 153(площадка)</t>
  </si>
  <si>
    <t>Пр. Коста 248 (напротив танка)</t>
  </si>
  <si>
    <t>Х. Мамсурова  /Калоева 356</t>
  </si>
  <si>
    <t>Х. Мамсурова /Ногирская 58</t>
  </si>
  <si>
    <t>Х. Мамсурова/Тургеневская 271</t>
  </si>
  <si>
    <t>Х. Мамсурова/Галковского 80</t>
  </si>
  <si>
    <t>Х. Мамсурова/ Ген. Хетагурова 86</t>
  </si>
  <si>
    <t>Доватора (дублер) 32/55</t>
  </si>
  <si>
    <t>Доватора (дублер) 54</t>
  </si>
  <si>
    <t>Доватора (дублер) 82</t>
  </si>
  <si>
    <t>Доватора (дублер) 104</t>
  </si>
  <si>
    <t>Х. Мамсурова/ Ген. Хетагурова 84</t>
  </si>
  <si>
    <t>Х. Мамсурова/Щорса 79 /1</t>
  </si>
  <si>
    <t>Х. Мамсурова/Галковского 78</t>
  </si>
  <si>
    <t>Леваневского (Юноность)</t>
  </si>
  <si>
    <t>Леваневского 1</t>
  </si>
  <si>
    <t>Леваневского 44</t>
  </si>
  <si>
    <t>Леваневского 38</t>
  </si>
  <si>
    <t>Х. Мамсурова/ Костанаева 79</t>
  </si>
  <si>
    <t>Х. Мамсурова/ Тургеневская 252</t>
  </si>
  <si>
    <t>Ардонская/ Ш. Руставели</t>
  </si>
  <si>
    <t>Веселая/ Ардонская 17</t>
  </si>
  <si>
    <t>Гадиева / Калоева 42</t>
  </si>
  <si>
    <t>Гадиева / Тургеневская 69</t>
  </si>
  <si>
    <t>Гадиева / Тургеневская 67</t>
  </si>
  <si>
    <t>Гадиева / Гончарова 68</t>
  </si>
  <si>
    <t>Пр. Коста (Учитель)</t>
  </si>
  <si>
    <t>Пр. Коста (Легенда)</t>
  </si>
  <si>
    <t>Пр. Коста (Нартон) площадка</t>
  </si>
  <si>
    <t>Пр. Коста (Зоопарк)</t>
  </si>
  <si>
    <t>Гончарова 4</t>
  </si>
  <si>
    <t>Х. Мамсурова / Ардонская 13</t>
  </si>
  <si>
    <t>Ардонская / Митькина 39</t>
  </si>
  <si>
    <t>Ардонская / Дзержинского 25</t>
  </si>
  <si>
    <t>Ардонская / Алагирская</t>
  </si>
  <si>
    <t>Ардонская / Гагарина 1А</t>
  </si>
  <si>
    <t>Ардонская / Бр. Газдановых 5а</t>
  </si>
  <si>
    <t>Ардонская / Островского 19</t>
  </si>
  <si>
    <t>Таутиева (Тюрьма) 13</t>
  </si>
  <si>
    <t xml:space="preserve">Ардонская </t>
  </si>
  <si>
    <t>пр. Коста (Рубин)</t>
  </si>
  <si>
    <t>Карла Маркса / Таутиева 79</t>
  </si>
  <si>
    <t>Карла Маркса 88</t>
  </si>
  <si>
    <t>Карла Маркса 60</t>
  </si>
  <si>
    <t>Карла Маркса 43 / 4</t>
  </si>
  <si>
    <t>Карла Маркса 42</t>
  </si>
  <si>
    <t>Карла Маркса / Мамисонский переулок 19 а</t>
  </si>
  <si>
    <t>Карла Маркса / Нальчикская 2</t>
  </si>
  <si>
    <t>Карла Маркса / Дзержинского 13</t>
  </si>
  <si>
    <t>Карла Маркса / Дзержинского 16 а</t>
  </si>
  <si>
    <t>Карла Маркса / Митькина 4</t>
  </si>
  <si>
    <t>Калоева / Митькина</t>
  </si>
  <si>
    <t>Ген. Плиева 52  (Роща)</t>
  </si>
  <si>
    <t xml:space="preserve">Гончарова 89 (Роща) </t>
  </si>
  <si>
    <t>Барбашова 55 (поликлиника)</t>
  </si>
  <si>
    <t>Гончарова / Гагарина 197</t>
  </si>
  <si>
    <t>Гастелло 73 в</t>
  </si>
  <si>
    <t>Гастелло 129</t>
  </si>
  <si>
    <t>С. Мамсурова(За Цумом)</t>
  </si>
  <si>
    <t>Коцоева 9</t>
  </si>
  <si>
    <t>Коцоева 27 (Казначейство)</t>
  </si>
  <si>
    <t>Коцоева / Средняя (за библиотекой)</t>
  </si>
  <si>
    <t>С. Мамсурова / Ардонская 15</t>
  </si>
  <si>
    <t>Гадиева /Зангиева (Базарчик)</t>
  </si>
  <si>
    <t xml:space="preserve">Коцоева / Нальчикская </t>
  </si>
  <si>
    <t xml:space="preserve">Коцоева / Пашковского 107 </t>
  </si>
  <si>
    <t>Б. Ватаева / Пашковского</t>
  </si>
  <si>
    <t>Б. Ватаева / Таутиева 2</t>
  </si>
  <si>
    <t>Пр. Коста / Нальчикская 21</t>
  </si>
  <si>
    <t>Пр. Коста /  Кубалова 23</t>
  </si>
  <si>
    <t>Пр. Коста /  Гастелло</t>
  </si>
  <si>
    <t>Ген. Плиева 25 (Додо Пицца)</t>
  </si>
  <si>
    <t>Бабашова / Калоева 27</t>
  </si>
  <si>
    <t xml:space="preserve">    Обьем , мЗ</t>
  </si>
  <si>
    <t>Итого :</t>
  </si>
  <si>
    <t>Гастелло 73</t>
  </si>
  <si>
    <t>договор</t>
  </si>
  <si>
    <t>2 раза/мес</t>
  </si>
  <si>
    <t>3 раза/мес</t>
  </si>
  <si>
    <t>2 (1раз/мес)</t>
  </si>
  <si>
    <t>15-30 числа</t>
  </si>
  <si>
    <t>1 раз/мес</t>
  </si>
  <si>
    <t>10 числа</t>
  </si>
  <si>
    <t>25 числа</t>
  </si>
  <si>
    <t>Вечерний обьезд</t>
  </si>
  <si>
    <t>Рейс 1</t>
  </si>
  <si>
    <t>Рейс 2</t>
  </si>
  <si>
    <t>Кесаева, 52</t>
  </si>
  <si>
    <t>Кесаева, 1</t>
  </si>
  <si>
    <t>5-10-15- 20-25 числа</t>
  </si>
  <si>
    <t>Генеральный директор _______________ Кулов А. Э.</t>
  </si>
  <si>
    <t>М.П.</t>
  </si>
  <si>
    <t>7(15- З0чис)</t>
  </si>
  <si>
    <t>уличные</t>
  </si>
  <si>
    <t>Рейс 2 (Свисток)</t>
  </si>
  <si>
    <t>-</t>
  </si>
  <si>
    <t>Пр. Коста 42</t>
  </si>
  <si>
    <t>Пр. Коста 223</t>
  </si>
  <si>
    <t>Пр. Коста 213</t>
  </si>
  <si>
    <t>Пр. Коста 217</t>
  </si>
  <si>
    <t>Пр. Доватора 13</t>
  </si>
  <si>
    <t>Сад. Иристон</t>
  </si>
  <si>
    <t xml:space="preserve">На вывоз ТКО спецмусоровозом    задней  загрузки   ГАЗ   373  </t>
  </si>
  <si>
    <t>Маршрутный график № 4 Затеречного района</t>
  </si>
  <si>
    <t xml:space="preserve">На вывоз ТКО спецмусоровозом    боковой  загрузки   МАЗ  Е 421 РЕ  </t>
  </si>
  <si>
    <t>4к один раз в месяц</t>
  </si>
  <si>
    <t>4к-один раз в месяц</t>
  </si>
  <si>
    <t>дворовые</t>
  </si>
  <si>
    <t>9_1 раз в месяц</t>
  </si>
  <si>
    <t>1 раз в недел ю</t>
  </si>
  <si>
    <t>2 бун. Зр.мес</t>
  </si>
  <si>
    <t>Ген.Плиева -Калоева</t>
  </si>
  <si>
    <t>Гастелло 71</t>
  </si>
  <si>
    <t>Гастелло -Дзержинского</t>
  </si>
  <si>
    <t>Гончарова 184</t>
  </si>
  <si>
    <t>Барбошова 5</t>
  </si>
  <si>
    <t>Барбошова 21</t>
  </si>
  <si>
    <t>Барбошова 39</t>
  </si>
  <si>
    <t>Гадиева 82</t>
  </si>
  <si>
    <t>Ген. плиева</t>
  </si>
  <si>
    <t>Гадиева 58/6</t>
  </si>
  <si>
    <t>Гадиева 1</t>
  </si>
  <si>
    <t>Гадиева 77</t>
  </si>
  <si>
    <t>Маршрутный график № 5 Затеречного района</t>
  </si>
  <si>
    <t>Коблова</t>
  </si>
  <si>
    <t>Гастелло</t>
  </si>
  <si>
    <t>Гончарова</t>
  </si>
  <si>
    <t>Серафимовича</t>
  </si>
  <si>
    <t>Грибоедова</t>
  </si>
  <si>
    <t>Тургеневская</t>
  </si>
  <si>
    <t>Калоева</t>
  </si>
  <si>
    <t>С.мамсурова</t>
  </si>
  <si>
    <t>Ш.руставели</t>
  </si>
  <si>
    <t>Ушинского</t>
  </si>
  <si>
    <t>Пироговская</t>
  </si>
  <si>
    <t>Бр.темировых</t>
  </si>
  <si>
    <t>Зангиева</t>
  </si>
  <si>
    <t>Дивизии НКВД</t>
  </si>
  <si>
    <t>Коцоева \С.мамсурова</t>
  </si>
  <si>
    <t>Ш. руставели</t>
  </si>
  <si>
    <t>Пироговсакая</t>
  </si>
  <si>
    <t>Ларская</t>
  </si>
  <si>
    <t>Пр. Коста 224</t>
  </si>
  <si>
    <t>Пр. Коста 183</t>
  </si>
  <si>
    <t>Пр. Коста 166</t>
  </si>
  <si>
    <t>Пр. Коста 162</t>
  </si>
  <si>
    <t>Пр. Коста 149</t>
  </si>
  <si>
    <t>Пр. Коста 134</t>
  </si>
  <si>
    <t>Пр. Коста 122</t>
  </si>
  <si>
    <t>Пр. Коста 160</t>
  </si>
  <si>
    <t>Пр. Коста 104</t>
  </si>
  <si>
    <t>Пр. Коста 98</t>
  </si>
  <si>
    <t>Пр. Коста 82</t>
  </si>
  <si>
    <t>Пр. Коста 74</t>
  </si>
  <si>
    <t>Пр. Коста 51</t>
  </si>
  <si>
    <t>Пр. Коста 17</t>
  </si>
  <si>
    <t>Свисток</t>
  </si>
  <si>
    <t xml:space="preserve">Кол-во </t>
  </si>
  <si>
    <t>Пр. Коста 250-252</t>
  </si>
  <si>
    <t>Нальчикская</t>
  </si>
  <si>
    <t>Бр. Газдановых</t>
  </si>
  <si>
    <t>Б. Батаева</t>
  </si>
  <si>
    <t>К. Маркса</t>
  </si>
  <si>
    <t>1 чис.</t>
  </si>
  <si>
    <t>15 чис.</t>
  </si>
  <si>
    <t>1 числ.</t>
  </si>
  <si>
    <t>15 числ.</t>
  </si>
  <si>
    <t>1чис</t>
  </si>
  <si>
    <t>15 чис</t>
  </si>
  <si>
    <t>2р.ме сяц.</t>
  </si>
  <si>
    <t>6 конт.</t>
  </si>
  <si>
    <t>30 числа</t>
  </si>
  <si>
    <t>По звонку</t>
  </si>
  <si>
    <t>З.конт.</t>
  </si>
  <si>
    <t>Зр.мес.</t>
  </si>
  <si>
    <r>
      <rPr>
        <sz val="9"/>
        <rFont val="Calibri"/>
        <family val="2"/>
        <charset val="204"/>
        <scheme val="minor"/>
      </rPr>
      <t>договор</t>
    </r>
  </si>
  <si>
    <r>
      <rPr>
        <sz val="9"/>
        <rFont val="Calibri"/>
        <family val="2"/>
        <charset val="204"/>
        <scheme val="minor"/>
      </rPr>
      <t>Военный суд</t>
    </r>
  </si>
  <si>
    <r>
      <rPr>
        <sz val="9"/>
        <rFont val="Calibri"/>
        <family val="2"/>
        <charset val="204"/>
        <scheme val="minor"/>
      </rPr>
      <t>Военная часть</t>
    </r>
  </si>
  <si>
    <r>
      <rPr>
        <sz val="9"/>
        <rFont val="Calibri"/>
        <family val="2"/>
        <charset val="204"/>
        <scheme val="minor"/>
      </rPr>
      <t>Газпром</t>
    </r>
  </si>
  <si>
    <r>
      <rPr>
        <sz val="9"/>
        <rFont val="Calibri"/>
        <family val="2"/>
        <charset val="204"/>
        <scheme val="minor"/>
      </rPr>
      <t>Красногвардейская 1 Азе</t>
    </r>
  </si>
  <si>
    <r>
      <rPr>
        <sz val="9"/>
        <rFont val="Calibri"/>
        <family val="2"/>
        <charset val="204"/>
        <scheme val="minor"/>
      </rPr>
      <t>Первомайская 19</t>
    </r>
  </si>
  <si>
    <t>Пр. Доватора 14</t>
  </si>
  <si>
    <t>Бр. Темировых 72   (Школа)</t>
  </si>
  <si>
    <t>Гадиева 58 (Шаурма)</t>
  </si>
  <si>
    <t>Гадиева 81 Азс(Эталон)</t>
  </si>
  <si>
    <t>Гадиева 81 (Мегамойка)</t>
  </si>
  <si>
    <t>Гадиева 81 (Райгонд)</t>
  </si>
  <si>
    <t>Гадиева 73 (Военкомат)</t>
  </si>
  <si>
    <t>Г. Плиева 21 (Дар)</t>
  </si>
  <si>
    <t>Герцена 5 (д\с61)</t>
  </si>
  <si>
    <t>Г рибоедова1 (Школа)</t>
  </si>
  <si>
    <t>Грибоедова 2 (д\с)</t>
  </si>
  <si>
    <t>Пр. Коста 18 (Феб)</t>
  </si>
  <si>
    <t>Гастеллои 73  (Портал)</t>
  </si>
  <si>
    <t>Пр. Коста 15 (Кит)</t>
  </si>
  <si>
    <t>Красногвардейская (Мемориал)</t>
  </si>
  <si>
    <t>Пр. Доватора 8 (ценра К)</t>
  </si>
  <si>
    <t>Пр. Доватора 8 (ника перкарня)</t>
  </si>
  <si>
    <t>Пр.довотра 8 (ВЫМПЕЛКОМ)</t>
  </si>
  <si>
    <t>Пр. Доватора 20 В</t>
  </si>
  <si>
    <t>Цейская 1 (школа 14)</t>
  </si>
  <si>
    <t>Гагарина 23 (Диализный Центр)</t>
  </si>
  <si>
    <t>Пр. Доватора 22 (Мега)</t>
  </si>
  <si>
    <t>Фесина (Пожарная часть)</t>
  </si>
  <si>
    <t>Пр. Доватора 22 (КожВен)</t>
  </si>
  <si>
    <t>Пр. Доватора 22 (Эндокринол)</t>
  </si>
  <si>
    <t>Пр. Доватора 106 (Владгорсвет)</t>
  </si>
  <si>
    <t>Пр. Доватора 12 (Ангажемент)</t>
  </si>
  <si>
    <t>Пр. Доватора 8  (Умелец)</t>
  </si>
  <si>
    <t>Пр. Доватора 8 (Аврора)</t>
  </si>
  <si>
    <t>Дзержинского 72 (Владпром)</t>
  </si>
  <si>
    <t>Пр. Коста 75 (АТС)</t>
  </si>
  <si>
    <t>Коблова 1 (Автобаза)</t>
  </si>
  <si>
    <t>Гадиева 79 (Россельхоз)</t>
  </si>
  <si>
    <t>Гадиева 77 (Досафф)</t>
  </si>
  <si>
    <t>Гадиева 81 (Кавказ-Автодор)</t>
  </si>
  <si>
    <t>Гадиева 79 (Химчистка)</t>
  </si>
  <si>
    <t>Гастелло 79 (Институт цивил.)</t>
  </si>
  <si>
    <t>Гадиева 81" (Пит- стоп)</t>
  </si>
  <si>
    <t>Гастелло 67  (Шк. - интернат)</t>
  </si>
  <si>
    <t>Гадиева 10  (Школа 21)</t>
  </si>
  <si>
    <t>Маршрутный график № 7 Затеречного района</t>
  </si>
  <si>
    <t>Маршрутный график № 6 Затеречного района</t>
  </si>
  <si>
    <t>Маршрутный график № 3 Затеречного района</t>
  </si>
  <si>
    <t>Маршрутный график № 2  Затеречного района</t>
  </si>
  <si>
    <t>Маршрутный график № 1  Затеречного района</t>
  </si>
  <si>
    <t>Маршрутный график № 8  Затеречного района</t>
  </si>
  <si>
    <t>1 раз.нед.</t>
  </si>
  <si>
    <t>1 раз.месяц</t>
  </si>
  <si>
    <t>2 по звонку</t>
  </si>
  <si>
    <t>Кадырова 11 (Бункер)</t>
  </si>
  <si>
    <t>Пр. Доватора 65а (Воинская часть)</t>
  </si>
  <si>
    <t>Барбошова 70 (АЗС)</t>
  </si>
  <si>
    <t>Барбошова 706 (Стоматология)</t>
  </si>
  <si>
    <t>Барбошова 66 (Автомойка)</t>
  </si>
  <si>
    <t>Барбошова 39 (Поликлиника)</t>
  </si>
  <si>
    <t>Барбошва 39 (РКб)</t>
  </si>
  <si>
    <t>Барбошова 39 (РКБ)</t>
  </si>
  <si>
    <t>Барбошова 37 (Станция Крови)</t>
  </si>
  <si>
    <t>Барбошова 33 (РДКБ)</t>
  </si>
  <si>
    <t>Барбошова 38 (Храм)</t>
  </si>
  <si>
    <t>Барбошова 42 (ИП Белов)</t>
  </si>
  <si>
    <t>Барбошова 66 (УГИБДД)</t>
  </si>
  <si>
    <t>Барбошова 66 (Стоянка)</t>
  </si>
  <si>
    <t>Ш. Джикаева 1</t>
  </si>
  <si>
    <t>Ш. Джикаева 3</t>
  </si>
  <si>
    <t>Ш. Джикаева 5</t>
  </si>
  <si>
    <t>Ш. Джикаева 56</t>
  </si>
  <si>
    <t>Ш. Джикаева 5а</t>
  </si>
  <si>
    <t>Ш. Джикаева 6</t>
  </si>
  <si>
    <t>Ш. Джикаева 7</t>
  </si>
  <si>
    <t>Ш. Джикаева 8</t>
  </si>
  <si>
    <t>Московское ш.З (Спорт Мастер)</t>
  </si>
  <si>
    <t>Вишневый Сад \ Сиреневая</t>
  </si>
  <si>
    <t>Вишневый сад \ Сиреневая</t>
  </si>
  <si>
    <t>Вишневый сад \ Каштановая</t>
  </si>
  <si>
    <t>X. Мамсурова (Военный гор.)</t>
  </si>
  <si>
    <t>Леванеского 94</t>
  </si>
  <si>
    <t>Островского 33 (МЧС)</t>
  </si>
  <si>
    <t>Леванеского 53 (Юность)</t>
  </si>
  <si>
    <t>Леванеского (Школа 24)</t>
  </si>
  <si>
    <t>Калинина 1 (Ип Бояркина)</t>
  </si>
  <si>
    <t>Калинина 69 (Борми)</t>
  </si>
  <si>
    <t>Калинина 75 (Алые паруса)</t>
  </si>
  <si>
    <t>Калоева 123 (Дом ребенка)</t>
  </si>
  <si>
    <t>Калоева 178 (Дет.сад)</t>
  </si>
  <si>
    <t>Московское ш. Зв</t>
  </si>
  <si>
    <t>Гагарина (Забава)</t>
  </si>
  <si>
    <t>Калинина 25 (Ветеринарная)</t>
  </si>
  <si>
    <t>Ш. Джикаева \ Доватора</t>
  </si>
  <si>
    <t>Гадиева 81 (СТК-59)</t>
  </si>
  <si>
    <t>Гадиева 81 (Ирбис)</t>
  </si>
  <si>
    <t>Красногвардейская (Алби)</t>
  </si>
  <si>
    <t>Пр. Коста 7 (Меб.)</t>
  </si>
  <si>
    <t>Пр. Коста 75 (Пятерочка)</t>
  </si>
  <si>
    <t>Пр. Коста 11 (Жемчужина)</t>
  </si>
  <si>
    <t>Пр. Коста 11 (Дом печати)</t>
  </si>
  <si>
    <t>Грибоедова (Ир-тв)</t>
  </si>
  <si>
    <t>Пр. Коста 38 (ОЗАТЭ)</t>
  </si>
  <si>
    <t>Гадиева 56 (Общежитие)</t>
  </si>
  <si>
    <t>Гадиева (Рынок)</t>
  </si>
  <si>
    <t>"Учитель"</t>
  </si>
  <si>
    <t>Первомайская 32 (Регистрационая)</t>
  </si>
  <si>
    <t>Первомайская (Торговые ряды)</t>
  </si>
  <si>
    <t>Пр.довотра 4 (Папа Жора)</t>
  </si>
  <si>
    <t>Пр. Доватора 20 (Скорая помощь)</t>
  </si>
  <si>
    <t>Пр. Доватора 22 (Стоматология)</t>
  </si>
  <si>
    <t>Пр. Коста 93 (ИП Котаева)</t>
  </si>
  <si>
    <t>Пр. Коста 30 (Зоопарк)</t>
  </si>
  <si>
    <t>Пр. Коста 266 (Винченцио)</t>
  </si>
  <si>
    <t>Пр. Коста 15 (ДНС)</t>
  </si>
  <si>
    <t>Пр. Коста 15 (Аист)</t>
  </si>
  <si>
    <t>Пр. Коста 15 (Стандарт)</t>
  </si>
  <si>
    <t>Пр. Коста 15 (Капитал Плаза)</t>
  </si>
  <si>
    <t>Пр. Коста 15 (Зебра)</t>
  </si>
  <si>
    <t>Ардонская (Шаурмания)</t>
  </si>
  <si>
    <t>Пр. Коста 20 (Академия Борьбы)</t>
  </si>
  <si>
    <t>Калинина 1 (ТЦ Электрика)</t>
  </si>
  <si>
    <t>Тогоева 30 (Сухое русло )</t>
  </si>
  <si>
    <t>Московское ш. (Дендрарий)</t>
  </si>
  <si>
    <t>Коцоева 13 (ВТБ банк)</t>
  </si>
  <si>
    <t>Ген. Плиева- Гончарова</t>
  </si>
  <si>
    <t>Московское ш.16 (Метро)</t>
  </si>
  <si>
    <t>Ген. Плиева (Фудконер)</t>
  </si>
  <si>
    <t>Московское ш. (Парк Дендариум)</t>
  </si>
  <si>
    <t>Бр.темировых  (ОЗАТЭ)</t>
  </si>
  <si>
    <t>Гадиева\Тургеневская  (Анечка)</t>
  </si>
  <si>
    <t>Маршрутный график № 4  Затеречного района</t>
  </si>
  <si>
    <t>Барбашова 47</t>
  </si>
  <si>
    <t>Барбашова 43</t>
  </si>
  <si>
    <t>Барбашова 45/1</t>
  </si>
  <si>
    <t>Пр. Доватора 49</t>
  </si>
  <si>
    <t>Пр. Доватора 47</t>
  </si>
  <si>
    <t>Пр. Доватора 45</t>
  </si>
  <si>
    <t>Пр. Доватора 43</t>
  </si>
  <si>
    <t>Пр. Доватора 41</t>
  </si>
  <si>
    <t>Пр. Доватора 39</t>
  </si>
  <si>
    <t>Пр. Доватора 37</t>
  </si>
  <si>
    <t>Пр. Доватора 35</t>
  </si>
  <si>
    <t>Пр. Доватора 33</t>
  </si>
  <si>
    <t>Пр. Доватора 31</t>
  </si>
  <si>
    <t>Пр. Доватора 29</t>
  </si>
  <si>
    <t>Пр. Доватора 27</t>
  </si>
  <si>
    <t>Первомайская 44</t>
  </si>
  <si>
    <t>Пр. Доватора 42</t>
  </si>
  <si>
    <t>Пр. Доватора 40</t>
  </si>
  <si>
    <t>Кырджалийская 11</t>
  </si>
  <si>
    <t>Кырджалийская 9</t>
  </si>
  <si>
    <t>Кырджалийская 3</t>
  </si>
  <si>
    <t>Кырджалийская 1</t>
  </si>
  <si>
    <t>Барбашова 45</t>
  </si>
  <si>
    <t>выкаты</t>
  </si>
  <si>
    <r>
      <rPr>
        <sz val="9"/>
        <rFont val="Calibri"/>
        <family val="2"/>
        <charset val="204"/>
        <scheme val="minor"/>
      </rPr>
      <t>Московское ш.Зб</t>
    </r>
  </si>
  <si>
    <r>
      <rPr>
        <sz val="9"/>
        <rFont val="Calibri"/>
        <family val="2"/>
        <charset val="204"/>
        <scheme val="minor"/>
      </rPr>
      <t>уличный</t>
    </r>
  </si>
  <si>
    <r>
      <rPr>
        <sz val="9"/>
        <rFont val="Calibri"/>
        <family val="2"/>
        <charset val="204"/>
        <scheme val="minor"/>
      </rPr>
      <t>С.Мамсурова</t>
    </r>
  </si>
  <si>
    <r>
      <rPr>
        <sz val="9"/>
        <rFont val="Calibri"/>
        <family val="2"/>
        <charset val="204"/>
        <scheme val="minor"/>
      </rPr>
      <t>уличнный</t>
    </r>
  </si>
  <si>
    <r>
      <rPr>
        <sz val="9"/>
        <rFont val="Calibri"/>
        <family val="2"/>
        <charset val="204"/>
        <scheme val="minor"/>
      </rPr>
      <t>выкаты</t>
    </r>
  </si>
  <si>
    <r>
      <rPr>
        <sz val="9"/>
        <rFont val="Calibri"/>
        <family val="2"/>
        <charset val="204"/>
        <scheme val="minor"/>
      </rPr>
      <t>ежеднев но</t>
    </r>
  </si>
  <si>
    <r>
      <rPr>
        <sz val="9"/>
        <rFont val="Calibri"/>
        <family val="2"/>
        <charset val="204"/>
        <scheme val="minor"/>
      </rPr>
      <t>С</t>
    </r>
  </si>
  <si>
    <r>
      <rPr>
        <sz val="9"/>
        <rFont val="Calibri"/>
        <family val="2"/>
        <charset val="204"/>
        <scheme val="minor"/>
      </rPr>
      <t>Нижняя Малаканка</t>
    </r>
  </si>
  <si>
    <r>
      <rPr>
        <sz val="13"/>
        <rFont val="Calibri"/>
        <family val="2"/>
        <charset val="204"/>
        <scheme val="minor"/>
      </rPr>
      <t>с</t>
    </r>
  </si>
  <si>
    <r>
      <rPr>
        <sz val="9"/>
        <rFont val="Calibri"/>
        <family val="2"/>
        <charset val="204"/>
        <scheme val="minor"/>
      </rPr>
      <t>Охотничий пер</t>
    </r>
  </si>
  <si>
    <t>Ардонская 32</t>
  </si>
  <si>
    <t>Ардонская 58</t>
  </si>
  <si>
    <t>Ардонская 66</t>
  </si>
  <si>
    <t>Ардонская 80</t>
  </si>
  <si>
    <t>Ардонская 117</t>
  </si>
  <si>
    <t>Ардонская 133</t>
  </si>
  <si>
    <t>Ардонская 150</t>
  </si>
  <si>
    <t>Ардонская 192\23</t>
  </si>
  <si>
    <t>Ардонская 240</t>
  </si>
  <si>
    <t>Ардонская 212</t>
  </si>
  <si>
    <t>По заявке</t>
  </si>
  <si>
    <t>С</t>
  </si>
  <si>
    <t>Трондофилова</t>
  </si>
  <si>
    <t>Тенгиское</t>
  </si>
  <si>
    <t>Островского</t>
  </si>
  <si>
    <t>Таутиева</t>
  </si>
  <si>
    <t>Кцоева</t>
  </si>
  <si>
    <t>Гизельское</t>
  </si>
  <si>
    <t>Кубалова</t>
  </si>
  <si>
    <t>Митькина</t>
  </si>
  <si>
    <t>Кырджалийская 10\1</t>
  </si>
  <si>
    <t>Кырджалийская 8</t>
  </si>
  <si>
    <t>Кырджалийская 5\3</t>
  </si>
  <si>
    <t>Московское ш.Зг</t>
  </si>
  <si>
    <t>Московское ш.Зб</t>
  </si>
  <si>
    <t>Московское ш.Зд</t>
  </si>
  <si>
    <t>Веселая 48</t>
  </si>
  <si>
    <t>Нальчинская 36 д\с 4</t>
  </si>
  <si>
    <t>Кадырова 4</t>
  </si>
  <si>
    <t>Гизельское ш.5</t>
  </si>
  <si>
    <t>Олимпийский парк</t>
  </si>
  <si>
    <t>выкат</t>
  </si>
  <si>
    <t>выгребы</t>
  </si>
  <si>
    <t>Леванеского 36</t>
  </si>
  <si>
    <t>Леванеского /Таутиева</t>
  </si>
  <si>
    <t>Леванеского 1</t>
  </si>
  <si>
    <t>Дзеожинского 16а</t>
  </si>
  <si>
    <t>Дзержинского 13</t>
  </si>
  <si>
    <t>Митькина 7</t>
  </si>
  <si>
    <t>Коцоева 24</t>
  </si>
  <si>
    <t>Коцоева 36</t>
  </si>
  <si>
    <t>Коцоева 65</t>
  </si>
  <si>
    <t>Коцоева121</t>
  </si>
  <si>
    <t>К.Маркса 4\7</t>
  </si>
  <si>
    <t>Кесаева 52</t>
  </si>
  <si>
    <t>Кесаева 3</t>
  </si>
  <si>
    <t>КОСТОНАЕВА</t>
  </si>
  <si>
    <t>ТУРГЕНЕВСКАЯ</t>
  </si>
  <si>
    <t>НОГИРСКАЯ</t>
  </si>
  <si>
    <t>КАЛОЕВА</t>
  </si>
  <si>
    <t>ЗЕЛЕНАЯ</t>
  </si>
  <si>
    <t>ВЕСЕЛАЯ</t>
  </si>
  <si>
    <t>ЩОРСА</t>
  </si>
  <si>
    <t>ГАЛКОВСКОГО</t>
  </si>
  <si>
    <t>ХЕТАГУРОВА</t>
  </si>
  <si>
    <t>ЛЕВЧЕНКО</t>
  </si>
  <si>
    <t>ЛЕВАНЕСКОГО</t>
  </si>
  <si>
    <t>ДОВАТОРА ВТ-АЯ</t>
  </si>
  <si>
    <t>уличный</t>
  </si>
  <si>
    <t>пр. Доватора  8 б , в</t>
  </si>
  <si>
    <t>пр. Доватора  13/1</t>
  </si>
  <si>
    <t>пр. Доватора  7/3</t>
  </si>
  <si>
    <t xml:space="preserve"> Академ. Березова  (МЧС)</t>
  </si>
  <si>
    <t xml:space="preserve"> Кырджалийская  (рынок Первомайский)</t>
  </si>
  <si>
    <t>пр. Доватора  4  (Папа Жора)</t>
  </si>
  <si>
    <t>пр. Доватора  8  (Центр К)</t>
  </si>
  <si>
    <t>пр. Доватора  8  (Ника-7)</t>
  </si>
  <si>
    <t>пр. Доватора  21  (Дет.сад  98)</t>
  </si>
  <si>
    <t>пр. Доватора  2  (Фаэтон)</t>
  </si>
  <si>
    <t>пр. Доватора  20  (03)</t>
  </si>
  <si>
    <t>пр. Доватора  (Стоматол.  1)</t>
  </si>
  <si>
    <t>пр. Доватора  22  (Эндокринол.)</t>
  </si>
  <si>
    <t>пр. Доватора  22  (Кожвен)</t>
  </si>
  <si>
    <t xml:space="preserve"> Первомайская  40г (Двор)</t>
  </si>
  <si>
    <t>пр. Доватора  11  (Дет. сад  93)</t>
  </si>
  <si>
    <t xml:space="preserve"> Первомайская  40  (Двор)</t>
  </si>
  <si>
    <t xml:space="preserve"> Кырджалийская  2 </t>
  </si>
  <si>
    <t xml:space="preserve"> Кырджалийская  17  </t>
  </si>
  <si>
    <t xml:space="preserve"> Кырджалийская  8  </t>
  </si>
  <si>
    <t xml:space="preserve"> Кырджалийская  9 </t>
  </si>
  <si>
    <t xml:space="preserve"> Кырджалийская  15 </t>
  </si>
  <si>
    <t xml:space="preserve">пр. Доватора  23/1  </t>
  </si>
  <si>
    <t xml:space="preserve"> Кырджалийская  13</t>
  </si>
  <si>
    <t xml:space="preserve">пр. Доватора  9 </t>
  </si>
  <si>
    <t xml:space="preserve">пр. Доватора  11  </t>
  </si>
  <si>
    <t xml:space="preserve">пр. Доватора  9/1 </t>
  </si>
  <si>
    <t xml:space="preserve">пр. Доватора  7/3 </t>
  </si>
  <si>
    <t xml:space="preserve">пр. Доватора  15  </t>
  </si>
  <si>
    <t xml:space="preserve">пр. Доватора  15/2 </t>
  </si>
  <si>
    <t xml:space="preserve">пр. Доватора  15/1  </t>
  </si>
  <si>
    <t>пр. Доватора  10 б (Владгорсвет)</t>
  </si>
  <si>
    <t>Дзержинского</t>
  </si>
  <si>
    <t>Первомайская</t>
  </si>
  <si>
    <t>пр. Доватора  11  (Детсад 93)</t>
  </si>
  <si>
    <t>пр. Доватора 8  (Вымпелком ПАО)</t>
  </si>
  <si>
    <t xml:space="preserve">пр. Доватора  23  </t>
  </si>
  <si>
    <t>пр. Доватора 12  (Ангажемент)</t>
  </si>
  <si>
    <t>пр. Доватора 11  (НАРТ)</t>
  </si>
  <si>
    <t>Гагарина 43  (Медторгсервис)</t>
  </si>
  <si>
    <t>Гагарина 43  (ФАДАТ)</t>
  </si>
  <si>
    <t>Цейская 1  (Школа 14)</t>
  </si>
  <si>
    <t>пр. Доватора  8 (Аврора)</t>
  </si>
  <si>
    <t>пр. Доватора  8 (Фандыр)</t>
  </si>
  <si>
    <t>пр. Доватора  8 (ООО Умелец)</t>
  </si>
  <si>
    <t>пр. Доватора  2</t>
  </si>
  <si>
    <t>пр. Доватора 8  (КОВАН)</t>
  </si>
  <si>
    <t>пр.Доватора  18</t>
  </si>
  <si>
    <t>X. Мамсурова 69</t>
  </si>
  <si>
    <t>X. Мамсурова 70</t>
  </si>
  <si>
    <t>X. Мамсурова 60</t>
  </si>
  <si>
    <t>X. Мамсурова 63</t>
  </si>
  <si>
    <t>X. Мамсурова 54</t>
  </si>
  <si>
    <t>X. Мамсурова 51</t>
  </si>
  <si>
    <t>X. Мамсурова 36</t>
  </si>
  <si>
    <t>X. Мамсурова 43</t>
  </si>
  <si>
    <t>X. Мамсурова 32</t>
  </si>
  <si>
    <t>X. Мамсурова 37</t>
  </si>
  <si>
    <t>X. Мамсурова 24</t>
  </si>
  <si>
    <t>X. Мамсурова 14</t>
  </si>
  <si>
    <t>X. Мамсурова (Лермонтов)</t>
  </si>
  <si>
    <t>Леванеского (Юность)</t>
  </si>
  <si>
    <t>Доватора 56 (Нар)</t>
  </si>
  <si>
    <t>Доватора 40 \ Второстепенная</t>
  </si>
  <si>
    <t>Доватора \ Второстепенная</t>
  </si>
  <si>
    <t>Доватора 54 \ Второстепенная</t>
  </si>
  <si>
    <t>К. Маркса 62</t>
  </si>
  <si>
    <t>К. Маркса 43 \ 3</t>
  </si>
  <si>
    <t>К. Маркса 43</t>
  </si>
  <si>
    <t>К. Маркса \ Нальчикская</t>
  </si>
  <si>
    <t>К. Маркса 25</t>
  </si>
  <si>
    <t>Ген. Плиева 6-12</t>
  </si>
  <si>
    <t>Ген. Плиева 16</t>
  </si>
  <si>
    <t>Коцоева 26 (Крой)</t>
  </si>
  <si>
    <t>Коцоева (Казначейство)</t>
  </si>
  <si>
    <t>Пр. Доватора 25 а (Стейтон)</t>
  </si>
  <si>
    <t>Пр. Доватора 15 (тупик)</t>
  </si>
  <si>
    <t>Пр. Доватора 7</t>
  </si>
  <si>
    <t>Пр. Доватора 7\3 (тупик)</t>
  </si>
  <si>
    <t>Пр. Доватора 5</t>
  </si>
  <si>
    <t>Калоева 394 (Пекарня Нива)</t>
  </si>
  <si>
    <t>Коцоева 68 (Сбербанк)</t>
  </si>
  <si>
    <t>Коцоева \ Пашковского</t>
  </si>
  <si>
    <t>Коцоева 116</t>
  </si>
  <si>
    <t>К. Маркса 76</t>
  </si>
  <si>
    <t>К. Марска 36</t>
  </si>
  <si>
    <t>К. Маркса 2 (Нац.банк)</t>
  </si>
  <si>
    <t>К. Марска (П. Лермонтова)</t>
  </si>
  <si>
    <t>К. Марска 43\3 и 43\4</t>
  </si>
  <si>
    <t>Слесаревского / Кесаева</t>
  </si>
  <si>
    <t>Х.Мамсурова (под мостом)</t>
  </si>
  <si>
    <t>Х. Мамсурова (Лермонтов)</t>
  </si>
  <si>
    <t xml:space="preserve">К. Маркса 116Б </t>
  </si>
  <si>
    <t>К. Маркса, 99</t>
  </si>
  <si>
    <t>Пашковского, 1 (Динамо)</t>
  </si>
  <si>
    <t>Пашковского / Коцоева</t>
  </si>
  <si>
    <t>Пр.Коста (СОШ №30)</t>
  </si>
  <si>
    <t>Пр. Коста, 183 (Воен. Городок)</t>
  </si>
  <si>
    <t>Тогоева, 48 (Лицей)</t>
  </si>
  <si>
    <t>Коцоева, 75 (гост. Владикавказ)</t>
  </si>
  <si>
    <t>Пр. Коста (Осет. театр)</t>
  </si>
  <si>
    <t>Коцоева, 79 (Двор)</t>
  </si>
  <si>
    <t>Митькина, 5  (Хладокомбин)</t>
  </si>
  <si>
    <t>Пр. Коста, 134 (УФПС РСО-А)</t>
  </si>
  <si>
    <t>Пр. Коста, 195 (ГМТ)</t>
  </si>
  <si>
    <t>Пр. Коста, 213 (Голуб.Экран)</t>
  </si>
  <si>
    <t>Пр. Коста, 221 (СОШ №21)</t>
  </si>
  <si>
    <t>Пр. Коста, 223 (Пятёрочка)</t>
  </si>
  <si>
    <t>Пр. Коста, 223 (Тендер)</t>
  </si>
  <si>
    <t>Пр. Коста, 234 (ПремьерТорг)</t>
  </si>
  <si>
    <t>К. Маркса, 19 (СОШ №5)</t>
  </si>
  <si>
    <t>Пашковского, 2 (Россети)</t>
  </si>
  <si>
    <t>Пашковского, 2 (ВладТрамвай)</t>
  </si>
  <si>
    <t>Ш. Московское, 3 (Роснефть)</t>
  </si>
  <si>
    <t>Западный проезд, 3 (Юность)</t>
  </si>
  <si>
    <t>Западный проезд, 3 (Ласка)</t>
  </si>
  <si>
    <t>Ш. Московское, 8 (Самомойка)</t>
  </si>
  <si>
    <t>Ш. Московское, 1Б (Фысым)</t>
  </si>
  <si>
    <t>Ш. Московское, 10 (Согдиана)</t>
  </si>
  <si>
    <t>Редант 1 (Дача президента)</t>
  </si>
  <si>
    <t>Редант 1 (Сосновая Роща)</t>
  </si>
  <si>
    <t>с. Чми (Стандарт Оил)</t>
  </si>
  <si>
    <t>с. Чми (звёздочка)</t>
  </si>
  <si>
    <t>с. Чми (в/ч Дарьял)</t>
  </si>
  <si>
    <t>Верхний Ларе (Таможня)</t>
  </si>
  <si>
    <t>Пр. Коста, 12 (Мед Академия)</t>
  </si>
  <si>
    <t>Пр. Коста (Металлург)</t>
  </si>
  <si>
    <t>Пр. Коста, (Шёлковый путь)</t>
  </si>
  <si>
    <t>Пр. Коста, (Учитель)</t>
  </si>
  <si>
    <t>Пр. Коста (Гутичер)</t>
  </si>
  <si>
    <t>Пр. Коста, 11 (Дом печати)</t>
  </si>
  <si>
    <t>Пр. Коста, 32/34 (Судебный департамент)</t>
  </si>
  <si>
    <t>Пр. Коста, (Парк Нартон)</t>
  </si>
  <si>
    <t>Пр. Коста, 7 (ТГВ Групп)</t>
  </si>
  <si>
    <t>Пр. Коста, 40 (Тандер)</t>
  </si>
  <si>
    <t>Ш. Московское, 7 (Охот.хоз-во)</t>
  </si>
  <si>
    <t>Редант 1 (Кавказ автодор)</t>
  </si>
  <si>
    <t>Редант 1 (Владсток)</t>
  </si>
  <si>
    <t>Пр. Коста, 12 (Санат. Осетия)</t>
  </si>
  <si>
    <t>Пр. Коста, 8 (Водная станция)</t>
  </si>
  <si>
    <t>Суаргом (Погран. застава)</t>
  </si>
  <si>
    <t>Ш. Московское, 6 (Психбольница)</t>
  </si>
  <si>
    <t>с. Чми (РосГидро)</t>
  </si>
  <si>
    <t>Пр. Коста, 32 (Минобороны)</t>
  </si>
  <si>
    <t>Пр. Коста, (клиника КУДЗАЕВА)</t>
  </si>
  <si>
    <t>Пр. Коста, 12 (Курорты Осетии)</t>
  </si>
  <si>
    <t>Кесаева, 94</t>
  </si>
  <si>
    <t>Кесаева 106</t>
  </si>
  <si>
    <t>Кесаева 78</t>
  </si>
  <si>
    <t>Кесаева 1</t>
  </si>
  <si>
    <t>Островского, 64</t>
  </si>
  <si>
    <t>Пашковского, 1</t>
  </si>
  <si>
    <t>Коцоева, 119</t>
  </si>
  <si>
    <t>Мамисонский переулок</t>
  </si>
  <si>
    <t>Пр. Коста, 238</t>
  </si>
  <si>
    <t>Пр. Коста, 224</t>
  </si>
  <si>
    <t>Пр. Коста, 227</t>
  </si>
  <si>
    <t>Пр. Коста, 225</t>
  </si>
  <si>
    <t>Пр. Коста, 236/1</t>
  </si>
  <si>
    <t>Пр. Коста, 236/2</t>
  </si>
  <si>
    <t>Пр. Коста, 119</t>
  </si>
  <si>
    <t>Пр. Коста, 115</t>
  </si>
  <si>
    <t>Пр. Коста, 178</t>
  </si>
  <si>
    <t>Пр. Коста, 123</t>
  </si>
  <si>
    <t>Пр. Коста, 121</t>
  </si>
  <si>
    <t>Пр. Коста, 182</t>
  </si>
  <si>
    <t>Весёлая, 48</t>
  </si>
  <si>
    <t>Кубалова, 8</t>
  </si>
  <si>
    <t>Коцоева, 65</t>
  </si>
  <si>
    <t>Коцоева, 79</t>
  </si>
  <si>
    <t>Попов хутор</t>
  </si>
  <si>
    <t>улица</t>
  </si>
  <si>
    <t>Редант 1 Фроствей</t>
  </si>
  <si>
    <t>Редант 2,</t>
  </si>
  <si>
    <t>ул. площ.</t>
  </si>
  <si>
    <t>Редант 2 Погран.застава</t>
  </si>
  <si>
    <t>с. Балта ШКОЛА</t>
  </si>
  <si>
    <t>с. Ниж. Балта</t>
  </si>
  <si>
    <t>ул. площ</t>
  </si>
  <si>
    <t>Верхняя Балта</t>
  </si>
  <si>
    <t>с. Чми</t>
  </si>
  <si>
    <t>Верхний Ларе</t>
  </si>
  <si>
    <t>Пр. Коста, 32/34 Минобороны</t>
  </si>
  <si>
    <t>по звонку</t>
  </si>
  <si>
    <t>по заявке</t>
  </si>
  <si>
    <t>На вывоз ТКО спецмусоровозом    боковой  загрузки   МАЗ  Е 401 РЕ</t>
  </si>
  <si>
    <t>На вывоз ТКО спецмусоровозом    задней  загрузки   МАЗ  С 787 ОО</t>
  </si>
  <si>
    <t xml:space="preserve">На вывоз ТКО спецмусоровозом    боковой  загрузки   МАЗ  Р 437 АЕ </t>
  </si>
  <si>
    <t>На вывоз ТКО спецмусоровозом    задней  загрузки   МАЗ   Р 245 АЕ</t>
  </si>
  <si>
    <t>На вывоз ТКО спецмусоровозом   боковой  загрузки   МАЗ   Р 420 АЕ</t>
  </si>
  <si>
    <t>На вывоз ТКО спецмусоровозом   боковой  загрузки   МАЗ  Е 453 РЕ</t>
  </si>
  <si>
    <t>1,1/0,75</t>
  </si>
  <si>
    <t xml:space="preserve"> </t>
  </si>
  <si>
    <t>На вывоз ТКО спецмусоровозом    задней   загрузки   МАЗ Е 905 РЕ</t>
  </si>
  <si>
    <t>На вывоз ТКО спецмусоровозом    КАМАЗ Е 064 ВВ</t>
  </si>
  <si>
    <t>пр.  Коста 1 (Стройбат)</t>
  </si>
  <si>
    <t>2 раза в месяц</t>
  </si>
  <si>
    <t>Дзержинского 7 (Диализ Центр)</t>
  </si>
  <si>
    <t>1 раз в месяц</t>
  </si>
  <si>
    <t>Первомайская 34 а  (ГЭС)</t>
  </si>
  <si>
    <t>Калоева 400 (Электросклад )</t>
  </si>
  <si>
    <t>Леваневского (Баня нептун)</t>
  </si>
  <si>
    <t>Островскгого</t>
  </si>
  <si>
    <t>Бритаева 27/25</t>
  </si>
  <si>
    <t>Бр. Газдановых 47</t>
  </si>
  <si>
    <t>Зангиева 35</t>
  </si>
  <si>
    <t>Охотничий пер 2.</t>
  </si>
  <si>
    <t>Военный городок 29</t>
  </si>
  <si>
    <t>Тогоева 30</t>
  </si>
  <si>
    <t>Ларская 20</t>
  </si>
  <si>
    <t>бункер</t>
  </si>
  <si>
    <t>Маршрутный график № 9  Затеречного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</si>
</sst>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"/>
    </font>
    <font>
      <sz val="10"/>
      <name val="Arial"/>
      <family val="2"/>
      <charset val="204"/>
    </font>
    <font>
      <b/>
      <sz val="11"/>
      <name val="Cambria"/>
      <family val="1"/>
      <charset val="204"/>
      <scheme val="maj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sz val="10"/>
      <color theme="0" tint="-0.499984740745262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0"/>
      <color theme="0" tint="-0.49998474074526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sz val="14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4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1" fontId="6" fillId="2" borderId="16" xfId="0" applyNumberFormat="1" applyFont="1" applyFill="1" applyBorder="1" applyAlignment="1">
      <alignment horizontal="right"/>
    </xf>
    <xf numFmtId="164" fontId="6" fillId="2" borderId="25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wrapText="1"/>
    </xf>
    <xf numFmtId="1" fontId="9" fillId="0" borderId="7" xfId="0" applyNumberFormat="1" applyFont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1" fontId="6" fillId="2" borderId="16" xfId="0" applyNumberFormat="1" applyFont="1" applyFill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" fontId="6" fillId="2" borderId="33" xfId="0" applyNumberFormat="1" applyFont="1" applyFill="1" applyBorder="1" applyAlignment="1">
      <alignment horizontal="right"/>
    </xf>
    <xf numFmtId="164" fontId="6" fillId="2" borderId="34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indent="1"/>
    </xf>
    <xf numFmtId="1" fontId="6" fillId="2" borderId="24" xfId="0" applyNumberFormat="1" applyFont="1" applyFill="1" applyBorder="1" applyAlignment="1">
      <alignment horizontal="right"/>
    </xf>
    <xf numFmtId="0" fontId="6" fillId="0" borderId="1" xfId="0" quotePrefix="1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right" vertical="top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justify" vertical="top"/>
    </xf>
    <xf numFmtId="0" fontId="1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justify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justify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1" fontId="6" fillId="2" borderId="24" xfId="0" applyNumberFormat="1" applyFont="1" applyFill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indent="2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 vertical="top"/>
    </xf>
    <xf numFmtId="1" fontId="9" fillId="0" borderId="19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0" borderId="3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/>
    </xf>
    <xf numFmtId="1" fontId="6" fillId="2" borderId="26" xfId="0" applyNumberFormat="1" applyFont="1" applyFill="1" applyBorder="1" applyAlignment="1">
      <alignment horizontal="right"/>
    </xf>
    <xf numFmtId="164" fontId="6" fillId="2" borderId="27" xfId="0" applyNumberFormat="1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indent="2"/>
    </xf>
    <xf numFmtId="0" fontId="6" fillId="0" borderId="1" xfId="0" applyFont="1" applyBorder="1" applyAlignment="1">
      <alignment horizontal="left" vertical="top" indent="3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top" indent="3"/>
    </xf>
    <xf numFmtId="0" fontId="6" fillId="0" borderId="2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top"/>
    </xf>
    <xf numFmtId="1" fontId="6" fillId="2" borderId="28" xfId="0" applyNumberFormat="1" applyFont="1" applyFill="1" applyBorder="1" applyAlignment="1">
      <alignment horizontal="right"/>
    </xf>
    <xf numFmtId="164" fontId="6" fillId="2" borderId="29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64" fontId="7" fillId="2" borderId="11" xfId="0" applyNumberFormat="1" applyFont="1" applyFill="1" applyBorder="1" applyAlignment="1">
      <alignment horizontal="right"/>
    </xf>
    <xf numFmtId="1" fontId="9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 indent="1"/>
    </xf>
    <xf numFmtId="0" fontId="6" fillId="2" borderId="1" xfId="0" applyFont="1" applyFill="1" applyBorder="1" applyAlignment="1">
      <alignment horizontal="right"/>
    </xf>
    <xf numFmtId="1" fontId="6" fillId="2" borderId="7" xfId="0" applyNumberFormat="1" applyFont="1" applyFill="1" applyBorder="1" applyAlignment="1">
      <alignment horizontal="right"/>
    </xf>
    <xf numFmtId="164" fontId="6" fillId="2" borderId="1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top" indent="4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justify" wrapText="1"/>
    </xf>
    <xf numFmtId="1" fontId="7" fillId="0" borderId="7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6" fillId="0" borderId="3" xfId="0" applyFont="1" applyBorder="1" applyAlignment="1">
      <alignment horizontal="left" vertical="top" indent="2"/>
    </xf>
    <xf numFmtId="0" fontId="6" fillId="0" borderId="3" xfId="0" applyFont="1" applyBorder="1" applyAlignment="1">
      <alignment horizontal="left" vertical="top" indent="1"/>
    </xf>
    <xf numFmtId="0" fontId="6" fillId="2" borderId="3" xfId="0" applyFont="1" applyFill="1" applyBorder="1" applyAlignment="1">
      <alignment horizontal="right"/>
    </xf>
    <xf numFmtId="0" fontId="4" fillId="0" borderId="39" xfId="0" applyFont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/>
    </xf>
    <xf numFmtId="1" fontId="6" fillId="2" borderId="27" xfId="0" applyNumberFormat="1" applyFont="1" applyFill="1" applyBorder="1" applyAlignment="1">
      <alignment horizontal="center"/>
    </xf>
    <xf numFmtId="1" fontId="6" fillId="2" borderId="40" xfId="0" applyNumberFormat="1" applyFont="1" applyFill="1" applyBorder="1" applyAlignment="1">
      <alignment horizontal="center"/>
    </xf>
    <xf numFmtId="1" fontId="6" fillId="2" borderId="34" xfId="0" applyNumberFormat="1" applyFont="1" applyFill="1" applyBorder="1" applyAlignment="1">
      <alignment horizontal="center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wrapText="1"/>
    </xf>
    <xf numFmtId="0" fontId="6" fillId="0" borderId="35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/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91"/>
  <sheetViews>
    <sheetView tabSelected="1" topLeftCell="A52" zoomScale="140" zoomScaleNormal="140" workbookViewId="0">
      <selection activeCell="A7" sqref="A7:M7"/>
    </sheetView>
  </sheetViews>
  <sheetFormatPr defaultColWidth="8.7109375" defaultRowHeight="12.75"/>
  <cols>
    <col min="1" max="1" width="3.7109375" style="1" customWidth="1"/>
    <col min="2" max="2" width="31.28515625" style="1" customWidth="1"/>
    <col min="3" max="3" width="8.140625" style="1" customWidth="1"/>
    <col min="4" max="4" width="7.5703125" style="1" customWidth="1"/>
    <col min="5" max="5" width="4.28515625" style="1" customWidth="1"/>
    <col min="6" max="6" width="4.42578125" style="1" customWidth="1"/>
    <col min="7" max="7" width="4.5703125" style="1" customWidth="1"/>
    <col min="8" max="8" width="4.42578125" style="1" customWidth="1"/>
    <col min="9" max="9" width="4" style="1" customWidth="1"/>
    <col min="10" max="10" width="4.5703125" style="1" customWidth="1"/>
    <col min="11" max="11" width="5.28515625" style="1" customWidth="1"/>
    <col min="12" max="12" width="6.140625" style="1" customWidth="1"/>
    <col min="13" max="13" width="7.28515625" style="1" customWidth="1"/>
    <col min="14" max="1022" width="8.7109375" style="1"/>
  </cols>
  <sheetData>
    <row r="1" spans="1:13" ht="14.25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14.25" customHeight="1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18.75" customHeight="1">
      <c r="A3" s="256" t="s">
        <v>14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3" ht="51.75" customHeight="1">
      <c r="A4" s="11"/>
      <c r="B4" s="11"/>
      <c r="C4" s="11"/>
      <c r="D4" s="11"/>
      <c r="E4" s="11"/>
      <c r="F4" s="11"/>
      <c r="G4" s="11"/>
      <c r="H4" s="11"/>
      <c r="I4" s="11"/>
      <c r="J4" s="130" t="s">
        <v>109</v>
      </c>
      <c r="K4" s="11"/>
      <c r="L4" s="11"/>
      <c r="M4" s="11"/>
    </row>
    <row r="5" spans="1:13" ht="15.75" customHeight="1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3"/>
      <c r="M5" s="63"/>
    </row>
    <row r="6" spans="1:13" ht="14.25">
      <c r="A6" s="174" t="s">
        <v>17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</row>
    <row r="7" spans="1:13" ht="14.25">
      <c r="A7" s="175" t="s">
        <v>612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</row>
    <row r="8" spans="1:13" ht="12.75" customHeight="1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3" ht="12.75" customHeight="1">
      <c r="A9" s="250" t="s">
        <v>2</v>
      </c>
      <c r="B9" s="252" t="s">
        <v>3</v>
      </c>
      <c r="C9" s="250" t="s">
        <v>4</v>
      </c>
      <c r="D9" s="250" t="s">
        <v>91</v>
      </c>
      <c r="E9" s="245" t="s">
        <v>5</v>
      </c>
      <c r="F9" s="246"/>
      <c r="G9" s="246"/>
      <c r="H9" s="246"/>
      <c r="I9" s="246"/>
      <c r="J9" s="246"/>
      <c r="K9" s="247"/>
      <c r="L9" s="254" t="s">
        <v>16</v>
      </c>
      <c r="M9" s="254" t="s">
        <v>15</v>
      </c>
    </row>
    <row r="10" spans="1:13" ht="12.75" customHeight="1">
      <c r="A10" s="251"/>
      <c r="B10" s="253"/>
      <c r="C10" s="251"/>
      <c r="D10" s="251"/>
      <c r="E10" s="131" t="s">
        <v>6</v>
      </c>
      <c r="F10" s="131" t="s">
        <v>7</v>
      </c>
      <c r="G10" s="131" t="s">
        <v>8</v>
      </c>
      <c r="H10" s="131" t="s">
        <v>9</v>
      </c>
      <c r="I10" s="131" t="s">
        <v>10</v>
      </c>
      <c r="J10" s="131" t="s">
        <v>11</v>
      </c>
      <c r="K10" s="131" t="s">
        <v>12</v>
      </c>
      <c r="L10" s="255"/>
      <c r="M10" s="255"/>
    </row>
    <row r="11" spans="1:13">
      <c r="A11" s="3">
        <v>1</v>
      </c>
      <c r="B11" s="40" t="s">
        <v>18</v>
      </c>
      <c r="C11" s="3" t="s">
        <v>13</v>
      </c>
      <c r="D11" s="4">
        <v>1.1000000000000001</v>
      </c>
      <c r="E11" s="3">
        <v>3</v>
      </c>
      <c r="F11" s="3">
        <v>3</v>
      </c>
      <c r="G11" s="3">
        <v>3</v>
      </c>
      <c r="H11" s="3">
        <v>3</v>
      </c>
      <c r="I11" s="3">
        <v>3</v>
      </c>
      <c r="J11" s="3">
        <v>3</v>
      </c>
      <c r="K11" s="3">
        <v>3</v>
      </c>
      <c r="L11" s="127">
        <f>SUM(E11:K11)</f>
        <v>21</v>
      </c>
      <c r="M11" s="127">
        <f>L11*D11</f>
        <v>23.1</v>
      </c>
    </row>
    <row r="12" spans="1:13" ht="19.5" customHeight="1">
      <c r="A12" s="3">
        <v>2</v>
      </c>
      <c r="B12" s="40" t="s">
        <v>19</v>
      </c>
      <c r="C12" s="3" t="s">
        <v>13</v>
      </c>
      <c r="D12" s="4">
        <v>1.1000000000000001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127">
        <f t="shared" ref="L12:L21" si="0">SUM(E12:K12)</f>
        <v>7</v>
      </c>
      <c r="M12" s="127">
        <f t="shared" ref="M12:M21" si="1">L12*D12</f>
        <v>7.7000000000000011</v>
      </c>
    </row>
    <row r="13" spans="1:13">
      <c r="A13" s="3">
        <v>3</v>
      </c>
      <c r="B13" s="40" t="s">
        <v>20</v>
      </c>
      <c r="C13" s="3" t="s">
        <v>13</v>
      </c>
      <c r="D13" s="4">
        <v>1.1000000000000001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127">
        <f t="shared" si="0"/>
        <v>14</v>
      </c>
      <c r="M13" s="127">
        <f t="shared" si="1"/>
        <v>15.400000000000002</v>
      </c>
    </row>
    <row r="14" spans="1:13">
      <c r="A14" s="3">
        <v>4</v>
      </c>
      <c r="B14" s="40" t="s">
        <v>21</v>
      </c>
      <c r="C14" s="3" t="s">
        <v>13</v>
      </c>
      <c r="D14" s="4">
        <v>1.1000000000000001</v>
      </c>
      <c r="E14" s="3">
        <v>2</v>
      </c>
      <c r="F14" s="3">
        <v>2</v>
      </c>
      <c r="G14" s="3">
        <v>2</v>
      </c>
      <c r="H14" s="3">
        <v>2</v>
      </c>
      <c r="I14" s="3">
        <v>2</v>
      </c>
      <c r="J14" s="3">
        <v>2</v>
      </c>
      <c r="K14" s="3">
        <v>2</v>
      </c>
      <c r="L14" s="127">
        <f t="shared" si="0"/>
        <v>14</v>
      </c>
      <c r="M14" s="127">
        <f t="shared" si="1"/>
        <v>15.400000000000002</v>
      </c>
    </row>
    <row r="15" spans="1:13">
      <c r="A15" s="3">
        <v>5</v>
      </c>
      <c r="B15" s="40" t="s">
        <v>22</v>
      </c>
      <c r="C15" s="3" t="s">
        <v>13</v>
      </c>
      <c r="D15" s="4">
        <v>1.1000000000000001</v>
      </c>
      <c r="E15" s="3">
        <v>2</v>
      </c>
      <c r="F15" s="3">
        <v>2</v>
      </c>
      <c r="G15" s="3">
        <v>2</v>
      </c>
      <c r="H15" s="3">
        <v>2</v>
      </c>
      <c r="I15" s="3">
        <v>2</v>
      </c>
      <c r="J15" s="3">
        <v>2</v>
      </c>
      <c r="K15" s="3">
        <v>2</v>
      </c>
      <c r="L15" s="127">
        <f t="shared" si="0"/>
        <v>14</v>
      </c>
      <c r="M15" s="127">
        <f t="shared" si="1"/>
        <v>15.400000000000002</v>
      </c>
    </row>
    <row r="16" spans="1:13">
      <c r="A16" s="3">
        <v>6</v>
      </c>
      <c r="B16" s="40" t="s">
        <v>23</v>
      </c>
      <c r="C16" s="3" t="s">
        <v>13</v>
      </c>
      <c r="D16" s="4">
        <v>1.1000000000000001</v>
      </c>
      <c r="E16" s="3">
        <v>2</v>
      </c>
      <c r="F16" s="3">
        <v>2</v>
      </c>
      <c r="G16" s="3">
        <v>2</v>
      </c>
      <c r="H16" s="3">
        <v>2</v>
      </c>
      <c r="I16" s="3">
        <v>2</v>
      </c>
      <c r="J16" s="3">
        <v>2</v>
      </c>
      <c r="K16" s="3">
        <v>2</v>
      </c>
      <c r="L16" s="127">
        <f t="shared" si="0"/>
        <v>14</v>
      </c>
      <c r="M16" s="127">
        <f t="shared" si="1"/>
        <v>15.400000000000002</v>
      </c>
    </row>
    <row r="17" spans="1:13">
      <c r="A17" s="3">
        <v>7</v>
      </c>
      <c r="B17" s="40" t="s">
        <v>24</v>
      </c>
      <c r="C17" s="3" t="s">
        <v>13</v>
      </c>
      <c r="D17" s="4">
        <v>1.1000000000000001</v>
      </c>
      <c r="E17" s="3">
        <v>2</v>
      </c>
      <c r="F17" s="3">
        <v>2</v>
      </c>
      <c r="G17" s="3">
        <v>2</v>
      </c>
      <c r="H17" s="3">
        <v>2</v>
      </c>
      <c r="I17" s="3">
        <v>2</v>
      </c>
      <c r="J17" s="3">
        <v>2</v>
      </c>
      <c r="K17" s="3">
        <v>2</v>
      </c>
      <c r="L17" s="127">
        <f t="shared" si="0"/>
        <v>14</v>
      </c>
      <c r="M17" s="127">
        <f t="shared" si="1"/>
        <v>15.400000000000002</v>
      </c>
    </row>
    <row r="18" spans="1:13">
      <c r="A18" s="3">
        <v>8</v>
      </c>
      <c r="B18" s="40" t="s">
        <v>25</v>
      </c>
      <c r="C18" s="3" t="s">
        <v>13</v>
      </c>
      <c r="D18" s="4">
        <v>1.1000000000000001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127">
        <f t="shared" si="0"/>
        <v>7</v>
      </c>
      <c r="M18" s="127">
        <f t="shared" si="1"/>
        <v>7.7000000000000011</v>
      </c>
    </row>
    <row r="19" spans="1:13">
      <c r="A19" s="3">
        <v>9</v>
      </c>
      <c r="B19" s="40" t="s">
        <v>26</v>
      </c>
      <c r="C19" s="3" t="s">
        <v>13</v>
      </c>
      <c r="D19" s="4">
        <v>1.1000000000000001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127">
        <f t="shared" si="0"/>
        <v>7</v>
      </c>
      <c r="M19" s="127">
        <f t="shared" si="1"/>
        <v>7.7000000000000011</v>
      </c>
    </row>
    <row r="20" spans="1:13">
      <c r="A20" s="3">
        <v>10</v>
      </c>
      <c r="B20" s="40" t="s">
        <v>27</v>
      </c>
      <c r="C20" s="3" t="s">
        <v>13</v>
      </c>
      <c r="D20" s="4">
        <v>1.1000000000000001</v>
      </c>
      <c r="E20" s="3">
        <v>2</v>
      </c>
      <c r="F20" s="3">
        <v>2</v>
      </c>
      <c r="G20" s="3">
        <v>2</v>
      </c>
      <c r="H20" s="3">
        <v>2</v>
      </c>
      <c r="I20" s="3">
        <v>2</v>
      </c>
      <c r="J20" s="3">
        <v>2</v>
      </c>
      <c r="K20" s="3">
        <v>2</v>
      </c>
      <c r="L20" s="127">
        <f t="shared" si="0"/>
        <v>14</v>
      </c>
      <c r="M20" s="127">
        <f t="shared" si="1"/>
        <v>15.400000000000002</v>
      </c>
    </row>
    <row r="21" spans="1:13">
      <c r="A21" s="3">
        <v>11</v>
      </c>
      <c r="B21" s="40" t="s">
        <v>28</v>
      </c>
      <c r="C21" s="3" t="s">
        <v>13</v>
      </c>
      <c r="D21" s="4">
        <v>1.1000000000000001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127">
        <f t="shared" si="0"/>
        <v>7</v>
      </c>
      <c r="M21" s="127">
        <f t="shared" si="1"/>
        <v>7.7000000000000011</v>
      </c>
    </row>
    <row r="22" spans="1:13">
      <c r="A22" s="3">
        <v>12</v>
      </c>
      <c r="B22" s="40" t="s">
        <v>29</v>
      </c>
      <c r="C22" s="3" t="s">
        <v>13</v>
      </c>
      <c r="D22" s="4">
        <v>1.1000000000000001</v>
      </c>
      <c r="E22" s="44">
        <v>2</v>
      </c>
      <c r="F22" s="44">
        <v>2</v>
      </c>
      <c r="G22" s="44">
        <v>2</v>
      </c>
      <c r="H22" s="44">
        <v>2</v>
      </c>
      <c r="I22" s="44">
        <v>2</v>
      </c>
      <c r="J22" s="44">
        <v>2</v>
      </c>
      <c r="K22" s="44">
        <v>2</v>
      </c>
      <c r="L22" s="127">
        <f t="shared" ref="L22:L73" si="2">SUM(E22:K22)</f>
        <v>14</v>
      </c>
      <c r="M22" s="127">
        <f t="shared" ref="M22:M82" si="3">L22*D22</f>
        <v>15.400000000000002</v>
      </c>
    </row>
    <row r="23" spans="1:13">
      <c r="A23" s="3">
        <v>13</v>
      </c>
      <c r="B23" s="40" t="s">
        <v>30</v>
      </c>
      <c r="C23" s="3" t="s">
        <v>13</v>
      </c>
      <c r="D23" s="4">
        <v>1.1000000000000001</v>
      </c>
      <c r="E23" s="44">
        <v>2</v>
      </c>
      <c r="F23" s="44">
        <v>2</v>
      </c>
      <c r="G23" s="44">
        <v>2</v>
      </c>
      <c r="H23" s="44">
        <v>2</v>
      </c>
      <c r="I23" s="44">
        <v>2</v>
      </c>
      <c r="J23" s="44">
        <v>2</v>
      </c>
      <c r="K23" s="44">
        <v>2</v>
      </c>
      <c r="L23" s="127">
        <f t="shared" si="2"/>
        <v>14</v>
      </c>
      <c r="M23" s="127">
        <f t="shared" si="3"/>
        <v>15.400000000000002</v>
      </c>
    </row>
    <row r="24" spans="1:13">
      <c r="A24" s="3">
        <v>14</v>
      </c>
      <c r="B24" s="40" t="s">
        <v>31</v>
      </c>
      <c r="C24" s="3" t="s">
        <v>13</v>
      </c>
      <c r="D24" s="4">
        <v>1.1000000000000001</v>
      </c>
      <c r="E24" s="44">
        <v>2</v>
      </c>
      <c r="F24" s="44">
        <v>2</v>
      </c>
      <c r="G24" s="44">
        <v>2</v>
      </c>
      <c r="H24" s="44">
        <v>2</v>
      </c>
      <c r="I24" s="44">
        <v>2</v>
      </c>
      <c r="J24" s="44">
        <v>2</v>
      </c>
      <c r="K24" s="44">
        <v>2</v>
      </c>
      <c r="L24" s="127">
        <f t="shared" si="2"/>
        <v>14</v>
      </c>
      <c r="M24" s="127">
        <f t="shared" si="3"/>
        <v>15.400000000000002</v>
      </c>
    </row>
    <row r="25" spans="1:13">
      <c r="A25" s="3">
        <v>15</v>
      </c>
      <c r="B25" s="128" t="s">
        <v>32</v>
      </c>
      <c r="C25" s="3" t="s">
        <v>13</v>
      </c>
      <c r="D25" s="4">
        <v>1.1000000000000001</v>
      </c>
      <c r="E25" s="44">
        <v>4</v>
      </c>
      <c r="F25" s="44">
        <v>4</v>
      </c>
      <c r="G25" s="44">
        <v>4</v>
      </c>
      <c r="H25" s="44">
        <v>4</v>
      </c>
      <c r="I25" s="44">
        <v>4</v>
      </c>
      <c r="J25" s="44">
        <v>4</v>
      </c>
      <c r="K25" s="44">
        <v>4</v>
      </c>
      <c r="L25" s="127">
        <f t="shared" si="2"/>
        <v>28</v>
      </c>
      <c r="M25" s="127">
        <f t="shared" si="3"/>
        <v>30.800000000000004</v>
      </c>
    </row>
    <row r="26" spans="1:13">
      <c r="A26" s="3">
        <v>16</v>
      </c>
      <c r="B26" s="128" t="s">
        <v>33</v>
      </c>
      <c r="C26" s="3" t="s">
        <v>13</v>
      </c>
      <c r="D26" s="4">
        <v>1.1000000000000001</v>
      </c>
      <c r="E26" s="44">
        <v>3</v>
      </c>
      <c r="F26" s="44">
        <v>3</v>
      </c>
      <c r="G26" s="44">
        <v>3</v>
      </c>
      <c r="H26" s="44">
        <v>3</v>
      </c>
      <c r="I26" s="44">
        <v>3</v>
      </c>
      <c r="J26" s="44">
        <v>3</v>
      </c>
      <c r="K26" s="44">
        <v>3</v>
      </c>
      <c r="L26" s="127">
        <f t="shared" si="2"/>
        <v>21</v>
      </c>
      <c r="M26" s="127">
        <f t="shared" si="3"/>
        <v>23.1</v>
      </c>
    </row>
    <row r="27" spans="1:13">
      <c r="A27" s="3">
        <v>17</v>
      </c>
      <c r="B27" s="128" t="s">
        <v>34</v>
      </c>
      <c r="C27" s="3" t="s">
        <v>13</v>
      </c>
      <c r="D27" s="4">
        <v>1.1000000000000001</v>
      </c>
      <c r="E27" s="44">
        <v>3</v>
      </c>
      <c r="F27" s="44">
        <v>3</v>
      </c>
      <c r="G27" s="44">
        <v>3</v>
      </c>
      <c r="H27" s="44">
        <v>3</v>
      </c>
      <c r="I27" s="44">
        <v>3</v>
      </c>
      <c r="J27" s="44">
        <v>3</v>
      </c>
      <c r="K27" s="44">
        <v>3</v>
      </c>
      <c r="L27" s="127">
        <f t="shared" si="2"/>
        <v>21</v>
      </c>
      <c r="M27" s="127">
        <f t="shared" si="3"/>
        <v>23.1</v>
      </c>
    </row>
    <row r="28" spans="1:13">
      <c r="A28" s="3">
        <v>18</v>
      </c>
      <c r="B28" s="128" t="s">
        <v>35</v>
      </c>
      <c r="C28" s="3" t="s">
        <v>13</v>
      </c>
      <c r="D28" s="4">
        <v>1.1000000000000001</v>
      </c>
      <c r="E28" s="44">
        <v>3</v>
      </c>
      <c r="F28" s="44">
        <v>3</v>
      </c>
      <c r="G28" s="44">
        <v>3</v>
      </c>
      <c r="H28" s="44">
        <v>3</v>
      </c>
      <c r="I28" s="44">
        <v>3</v>
      </c>
      <c r="J28" s="44">
        <v>3</v>
      </c>
      <c r="K28" s="44">
        <v>3</v>
      </c>
      <c r="L28" s="127">
        <f t="shared" si="2"/>
        <v>21</v>
      </c>
      <c r="M28" s="127">
        <f t="shared" si="3"/>
        <v>23.1</v>
      </c>
    </row>
    <row r="29" spans="1:13">
      <c r="A29" s="3">
        <v>19</v>
      </c>
      <c r="B29" s="132" t="s">
        <v>36</v>
      </c>
      <c r="C29" s="3" t="s">
        <v>13</v>
      </c>
      <c r="D29" s="4">
        <v>1.1000000000000001</v>
      </c>
      <c r="E29" s="44">
        <v>2</v>
      </c>
      <c r="F29" s="44">
        <v>2</v>
      </c>
      <c r="G29" s="44">
        <v>2</v>
      </c>
      <c r="H29" s="44">
        <v>2</v>
      </c>
      <c r="I29" s="44">
        <v>2</v>
      </c>
      <c r="J29" s="44">
        <v>2</v>
      </c>
      <c r="K29" s="44">
        <v>2</v>
      </c>
      <c r="L29" s="127">
        <f t="shared" si="2"/>
        <v>14</v>
      </c>
      <c r="M29" s="127">
        <f t="shared" si="3"/>
        <v>15.400000000000002</v>
      </c>
    </row>
    <row r="30" spans="1:13">
      <c r="A30" s="3">
        <v>20</v>
      </c>
      <c r="B30" s="132" t="s">
        <v>37</v>
      </c>
      <c r="C30" s="3" t="s">
        <v>13</v>
      </c>
      <c r="D30" s="4">
        <v>1.1000000000000001</v>
      </c>
      <c r="E30" s="44">
        <v>2</v>
      </c>
      <c r="F30" s="44">
        <v>2</v>
      </c>
      <c r="G30" s="44">
        <v>2</v>
      </c>
      <c r="H30" s="44">
        <v>2</v>
      </c>
      <c r="I30" s="44">
        <v>2</v>
      </c>
      <c r="J30" s="44">
        <v>2</v>
      </c>
      <c r="K30" s="44">
        <v>2</v>
      </c>
      <c r="L30" s="127">
        <f t="shared" si="2"/>
        <v>14</v>
      </c>
      <c r="M30" s="127">
        <f t="shared" si="3"/>
        <v>15.400000000000002</v>
      </c>
    </row>
    <row r="31" spans="1:13">
      <c r="A31" s="3">
        <v>21</v>
      </c>
      <c r="B31" s="132" t="s">
        <v>39</v>
      </c>
      <c r="C31" s="3" t="s">
        <v>13</v>
      </c>
      <c r="D31" s="4">
        <v>1.1000000000000001</v>
      </c>
      <c r="E31" s="44">
        <v>2</v>
      </c>
      <c r="F31" s="44">
        <v>2</v>
      </c>
      <c r="G31" s="44">
        <v>2</v>
      </c>
      <c r="H31" s="44">
        <v>2</v>
      </c>
      <c r="I31" s="44">
        <v>2</v>
      </c>
      <c r="J31" s="44">
        <v>2</v>
      </c>
      <c r="K31" s="44">
        <v>2</v>
      </c>
      <c r="L31" s="127">
        <f t="shared" si="2"/>
        <v>14</v>
      </c>
      <c r="M31" s="127">
        <f t="shared" si="3"/>
        <v>15.400000000000002</v>
      </c>
    </row>
    <row r="32" spans="1:13">
      <c r="A32" s="3">
        <v>22</v>
      </c>
      <c r="B32" s="132" t="s">
        <v>38</v>
      </c>
      <c r="C32" s="3" t="s">
        <v>13</v>
      </c>
      <c r="D32" s="4">
        <v>1.1000000000000001</v>
      </c>
      <c r="E32" s="44">
        <v>3</v>
      </c>
      <c r="F32" s="44">
        <v>3</v>
      </c>
      <c r="G32" s="44">
        <v>3</v>
      </c>
      <c r="H32" s="44">
        <v>3</v>
      </c>
      <c r="I32" s="44">
        <v>3</v>
      </c>
      <c r="J32" s="44">
        <v>3</v>
      </c>
      <c r="K32" s="44">
        <v>3</v>
      </c>
      <c r="L32" s="127">
        <f t="shared" si="2"/>
        <v>21</v>
      </c>
      <c r="M32" s="127">
        <f t="shared" si="3"/>
        <v>23.1</v>
      </c>
    </row>
    <row r="33" spans="1:13">
      <c r="A33" s="3">
        <v>23</v>
      </c>
      <c r="B33" s="132" t="s">
        <v>80</v>
      </c>
      <c r="C33" s="3" t="s">
        <v>13</v>
      </c>
      <c r="D33" s="4">
        <v>1.1000000000000001</v>
      </c>
      <c r="E33" s="44">
        <v>2</v>
      </c>
      <c r="F33" s="44">
        <v>2</v>
      </c>
      <c r="G33" s="44">
        <v>2</v>
      </c>
      <c r="H33" s="44">
        <v>2</v>
      </c>
      <c r="I33" s="44">
        <v>2</v>
      </c>
      <c r="J33" s="44">
        <v>2</v>
      </c>
      <c r="K33" s="44">
        <v>2</v>
      </c>
      <c r="L33" s="127">
        <f t="shared" si="2"/>
        <v>14</v>
      </c>
      <c r="M33" s="127">
        <f t="shared" si="3"/>
        <v>15.400000000000002</v>
      </c>
    </row>
    <row r="34" spans="1:13">
      <c r="A34" s="3">
        <v>24</v>
      </c>
      <c r="B34" s="132" t="s">
        <v>40</v>
      </c>
      <c r="C34" s="3" t="s">
        <v>13</v>
      </c>
      <c r="D34" s="4">
        <v>1.1000000000000001</v>
      </c>
      <c r="E34" s="44">
        <v>2</v>
      </c>
      <c r="F34" s="44">
        <v>2</v>
      </c>
      <c r="G34" s="44">
        <v>2</v>
      </c>
      <c r="H34" s="44">
        <v>2</v>
      </c>
      <c r="I34" s="44">
        <v>2</v>
      </c>
      <c r="J34" s="44">
        <v>2</v>
      </c>
      <c r="K34" s="44">
        <v>2</v>
      </c>
      <c r="L34" s="127">
        <f t="shared" si="2"/>
        <v>14</v>
      </c>
      <c r="M34" s="127">
        <f t="shared" si="3"/>
        <v>15.400000000000002</v>
      </c>
    </row>
    <row r="35" spans="1:13">
      <c r="A35" s="3">
        <v>25</v>
      </c>
      <c r="B35" s="132" t="s">
        <v>41</v>
      </c>
      <c r="C35" s="3" t="s">
        <v>13</v>
      </c>
      <c r="D35" s="4">
        <v>1.1000000000000001</v>
      </c>
      <c r="E35" s="44">
        <v>2</v>
      </c>
      <c r="F35" s="44">
        <v>2</v>
      </c>
      <c r="G35" s="44">
        <v>2</v>
      </c>
      <c r="H35" s="44">
        <v>2</v>
      </c>
      <c r="I35" s="44">
        <v>2</v>
      </c>
      <c r="J35" s="44">
        <v>2</v>
      </c>
      <c r="K35" s="44">
        <v>2</v>
      </c>
      <c r="L35" s="127">
        <f t="shared" si="2"/>
        <v>14</v>
      </c>
      <c r="M35" s="127">
        <f t="shared" si="3"/>
        <v>15.400000000000002</v>
      </c>
    </row>
    <row r="36" spans="1:13">
      <c r="A36" s="3">
        <v>26</v>
      </c>
      <c r="B36" s="132" t="s">
        <v>42</v>
      </c>
      <c r="C36" s="3" t="s">
        <v>13</v>
      </c>
      <c r="D36" s="4">
        <v>1.1000000000000001</v>
      </c>
      <c r="E36" s="44">
        <v>2</v>
      </c>
      <c r="F36" s="44">
        <v>2</v>
      </c>
      <c r="G36" s="44">
        <v>2</v>
      </c>
      <c r="H36" s="44">
        <v>2</v>
      </c>
      <c r="I36" s="44">
        <v>2</v>
      </c>
      <c r="J36" s="44">
        <v>2</v>
      </c>
      <c r="K36" s="44">
        <v>2</v>
      </c>
      <c r="L36" s="127">
        <f t="shared" si="2"/>
        <v>14</v>
      </c>
      <c r="M36" s="127">
        <f t="shared" si="3"/>
        <v>15.400000000000002</v>
      </c>
    </row>
    <row r="37" spans="1:13">
      <c r="A37" s="3">
        <v>27</v>
      </c>
      <c r="B37" s="132" t="s">
        <v>43</v>
      </c>
      <c r="C37" s="3" t="s">
        <v>13</v>
      </c>
      <c r="D37" s="4">
        <v>1.1000000000000001</v>
      </c>
      <c r="E37" s="44">
        <v>2</v>
      </c>
      <c r="F37" s="44">
        <v>2</v>
      </c>
      <c r="G37" s="44">
        <v>2</v>
      </c>
      <c r="H37" s="44">
        <v>2</v>
      </c>
      <c r="I37" s="44">
        <v>2</v>
      </c>
      <c r="J37" s="44">
        <v>2</v>
      </c>
      <c r="K37" s="44">
        <v>2</v>
      </c>
      <c r="L37" s="127">
        <f t="shared" si="2"/>
        <v>14</v>
      </c>
      <c r="M37" s="127">
        <f t="shared" si="3"/>
        <v>15.400000000000002</v>
      </c>
    </row>
    <row r="38" spans="1:13">
      <c r="A38" s="3">
        <v>28</v>
      </c>
      <c r="B38" s="132" t="s">
        <v>44</v>
      </c>
      <c r="C38" s="3" t="s">
        <v>13</v>
      </c>
      <c r="D38" s="4">
        <v>1.1000000000000001</v>
      </c>
      <c r="E38" s="44">
        <v>2</v>
      </c>
      <c r="F38" s="44">
        <v>2</v>
      </c>
      <c r="G38" s="44">
        <v>2</v>
      </c>
      <c r="H38" s="44">
        <v>2</v>
      </c>
      <c r="I38" s="44">
        <v>2</v>
      </c>
      <c r="J38" s="44">
        <v>2</v>
      </c>
      <c r="K38" s="44">
        <v>2</v>
      </c>
      <c r="L38" s="127">
        <f t="shared" si="2"/>
        <v>14</v>
      </c>
      <c r="M38" s="127">
        <f t="shared" si="3"/>
        <v>15.400000000000002</v>
      </c>
    </row>
    <row r="39" spans="1:13">
      <c r="A39" s="3">
        <v>29</v>
      </c>
      <c r="B39" s="132" t="s">
        <v>45</v>
      </c>
      <c r="C39" s="3" t="s">
        <v>13</v>
      </c>
      <c r="D39" s="4">
        <v>1.1000000000000001</v>
      </c>
      <c r="E39" s="44">
        <v>3</v>
      </c>
      <c r="F39" s="44">
        <v>3</v>
      </c>
      <c r="G39" s="44">
        <v>3</v>
      </c>
      <c r="H39" s="44">
        <v>3</v>
      </c>
      <c r="I39" s="44">
        <v>3</v>
      </c>
      <c r="J39" s="44">
        <v>3</v>
      </c>
      <c r="K39" s="44">
        <v>3</v>
      </c>
      <c r="L39" s="127">
        <f t="shared" si="2"/>
        <v>21</v>
      </c>
      <c r="M39" s="127">
        <f t="shared" si="3"/>
        <v>23.1</v>
      </c>
    </row>
    <row r="40" spans="1:13">
      <c r="A40" s="3">
        <v>30</v>
      </c>
      <c r="B40" s="132" t="s">
        <v>47</v>
      </c>
      <c r="C40" s="3" t="s">
        <v>13</v>
      </c>
      <c r="D40" s="4">
        <v>1.1000000000000001</v>
      </c>
      <c r="E40" s="44">
        <v>3</v>
      </c>
      <c r="F40" s="44">
        <v>3</v>
      </c>
      <c r="G40" s="44">
        <v>3</v>
      </c>
      <c r="H40" s="44">
        <v>3</v>
      </c>
      <c r="I40" s="44">
        <v>3</v>
      </c>
      <c r="J40" s="44">
        <v>3</v>
      </c>
      <c r="K40" s="44">
        <v>3</v>
      </c>
      <c r="L40" s="127">
        <f t="shared" si="2"/>
        <v>21</v>
      </c>
      <c r="M40" s="127">
        <f t="shared" si="3"/>
        <v>23.1</v>
      </c>
    </row>
    <row r="41" spans="1:13">
      <c r="A41" s="3">
        <v>31</v>
      </c>
      <c r="B41" s="132" t="s">
        <v>48</v>
      </c>
      <c r="C41" s="3" t="s">
        <v>13</v>
      </c>
      <c r="D41" s="4">
        <v>1.1000000000000001</v>
      </c>
      <c r="E41" s="44">
        <v>4</v>
      </c>
      <c r="F41" s="44">
        <v>4</v>
      </c>
      <c r="G41" s="44">
        <v>4</v>
      </c>
      <c r="H41" s="44">
        <v>4</v>
      </c>
      <c r="I41" s="44">
        <v>4</v>
      </c>
      <c r="J41" s="44">
        <v>4</v>
      </c>
      <c r="K41" s="44">
        <v>4</v>
      </c>
      <c r="L41" s="127">
        <f t="shared" si="2"/>
        <v>28</v>
      </c>
      <c r="M41" s="127">
        <f t="shared" si="3"/>
        <v>30.800000000000004</v>
      </c>
    </row>
    <row r="42" spans="1:13">
      <c r="A42" s="3">
        <v>32</v>
      </c>
      <c r="B42" s="132" t="s">
        <v>49</v>
      </c>
      <c r="C42" s="3" t="s">
        <v>13</v>
      </c>
      <c r="D42" s="4">
        <v>1.1000000000000001</v>
      </c>
      <c r="E42" s="44">
        <v>2</v>
      </c>
      <c r="F42" s="44">
        <v>2</v>
      </c>
      <c r="G42" s="44">
        <v>2</v>
      </c>
      <c r="H42" s="44">
        <v>2</v>
      </c>
      <c r="I42" s="44">
        <v>2</v>
      </c>
      <c r="J42" s="44">
        <v>2</v>
      </c>
      <c r="K42" s="44">
        <v>2</v>
      </c>
      <c r="L42" s="127">
        <f t="shared" si="2"/>
        <v>14</v>
      </c>
      <c r="M42" s="127">
        <f t="shared" si="3"/>
        <v>15.400000000000002</v>
      </c>
    </row>
    <row r="43" spans="1:13">
      <c r="A43" s="3">
        <v>33</v>
      </c>
      <c r="B43" s="132" t="s">
        <v>50</v>
      </c>
      <c r="C43" s="3" t="s">
        <v>13</v>
      </c>
      <c r="D43" s="4">
        <v>1.1000000000000001</v>
      </c>
      <c r="E43" s="44">
        <v>2</v>
      </c>
      <c r="F43" s="44">
        <v>2</v>
      </c>
      <c r="G43" s="44">
        <v>2</v>
      </c>
      <c r="H43" s="44">
        <v>2</v>
      </c>
      <c r="I43" s="44">
        <v>2</v>
      </c>
      <c r="J43" s="44">
        <v>2</v>
      </c>
      <c r="K43" s="44">
        <v>2</v>
      </c>
      <c r="L43" s="127">
        <f t="shared" si="2"/>
        <v>14</v>
      </c>
      <c r="M43" s="127">
        <f t="shared" si="3"/>
        <v>15.400000000000002</v>
      </c>
    </row>
    <row r="44" spans="1:13">
      <c r="A44" s="3">
        <v>34</v>
      </c>
      <c r="B44" s="132" t="s">
        <v>51</v>
      </c>
      <c r="C44" s="3" t="s">
        <v>13</v>
      </c>
      <c r="D44" s="4">
        <v>1.1000000000000001</v>
      </c>
      <c r="E44" s="44">
        <v>3</v>
      </c>
      <c r="F44" s="44">
        <v>3</v>
      </c>
      <c r="G44" s="44">
        <v>3</v>
      </c>
      <c r="H44" s="44">
        <v>3</v>
      </c>
      <c r="I44" s="44">
        <v>3</v>
      </c>
      <c r="J44" s="44">
        <v>3</v>
      </c>
      <c r="K44" s="44">
        <v>3</v>
      </c>
      <c r="L44" s="127">
        <f t="shared" si="2"/>
        <v>21</v>
      </c>
      <c r="M44" s="127">
        <f t="shared" si="3"/>
        <v>23.1</v>
      </c>
    </row>
    <row r="45" spans="1:13">
      <c r="A45" s="3">
        <v>35</v>
      </c>
      <c r="B45" s="132" t="s">
        <v>52</v>
      </c>
      <c r="C45" s="3" t="s">
        <v>13</v>
      </c>
      <c r="D45" s="4">
        <v>1.1000000000000001</v>
      </c>
      <c r="E45" s="44">
        <v>2</v>
      </c>
      <c r="F45" s="44">
        <v>2</v>
      </c>
      <c r="G45" s="44">
        <v>2</v>
      </c>
      <c r="H45" s="44">
        <v>2</v>
      </c>
      <c r="I45" s="44">
        <v>2</v>
      </c>
      <c r="J45" s="44">
        <v>2</v>
      </c>
      <c r="K45" s="44">
        <v>2</v>
      </c>
      <c r="L45" s="127">
        <f t="shared" si="2"/>
        <v>14</v>
      </c>
      <c r="M45" s="127">
        <f t="shared" si="3"/>
        <v>15.400000000000002</v>
      </c>
    </row>
    <row r="46" spans="1:13">
      <c r="A46" s="3">
        <v>36</v>
      </c>
      <c r="B46" s="132" t="s">
        <v>54</v>
      </c>
      <c r="C46" s="3" t="s">
        <v>13</v>
      </c>
      <c r="D46" s="4">
        <v>1.1000000000000001</v>
      </c>
      <c r="E46" s="44">
        <v>2</v>
      </c>
      <c r="F46" s="44">
        <v>2</v>
      </c>
      <c r="G46" s="44">
        <v>2</v>
      </c>
      <c r="H46" s="44">
        <v>2</v>
      </c>
      <c r="I46" s="44">
        <v>2</v>
      </c>
      <c r="J46" s="44">
        <v>2</v>
      </c>
      <c r="K46" s="44">
        <v>2</v>
      </c>
      <c r="L46" s="127">
        <f t="shared" si="2"/>
        <v>14</v>
      </c>
      <c r="M46" s="127">
        <f t="shared" si="3"/>
        <v>15.400000000000002</v>
      </c>
    </row>
    <row r="47" spans="1:13">
      <c r="A47" s="3">
        <v>37</v>
      </c>
      <c r="B47" s="132" t="s">
        <v>53</v>
      </c>
      <c r="C47" s="3" t="s">
        <v>13</v>
      </c>
      <c r="D47" s="4">
        <v>1.1000000000000001</v>
      </c>
      <c r="E47" s="44">
        <v>2</v>
      </c>
      <c r="F47" s="44">
        <v>2</v>
      </c>
      <c r="G47" s="44">
        <v>2</v>
      </c>
      <c r="H47" s="44">
        <v>2</v>
      </c>
      <c r="I47" s="44">
        <v>2</v>
      </c>
      <c r="J47" s="44">
        <v>2</v>
      </c>
      <c r="K47" s="44">
        <v>2</v>
      </c>
      <c r="L47" s="127">
        <f t="shared" si="2"/>
        <v>14</v>
      </c>
      <c r="M47" s="127">
        <f t="shared" si="3"/>
        <v>15.400000000000002</v>
      </c>
    </row>
    <row r="48" spans="1:13">
      <c r="A48" s="3">
        <v>38</v>
      </c>
      <c r="B48" s="132" t="s">
        <v>56</v>
      </c>
      <c r="C48" s="3" t="s">
        <v>13</v>
      </c>
      <c r="D48" s="4">
        <v>1.1000000000000001</v>
      </c>
      <c r="E48" s="44">
        <v>2</v>
      </c>
      <c r="F48" s="44">
        <v>2</v>
      </c>
      <c r="G48" s="44">
        <v>2</v>
      </c>
      <c r="H48" s="44">
        <v>2</v>
      </c>
      <c r="I48" s="44">
        <v>2</v>
      </c>
      <c r="J48" s="44">
        <v>2</v>
      </c>
      <c r="K48" s="44">
        <v>2</v>
      </c>
      <c r="L48" s="127">
        <f t="shared" si="2"/>
        <v>14</v>
      </c>
      <c r="M48" s="127">
        <f t="shared" si="3"/>
        <v>15.400000000000002</v>
      </c>
    </row>
    <row r="49" spans="1:13">
      <c r="A49" s="3">
        <v>39</v>
      </c>
      <c r="B49" s="132" t="s">
        <v>55</v>
      </c>
      <c r="C49" s="3" t="s">
        <v>13</v>
      </c>
      <c r="D49" s="4">
        <v>1.1000000000000001</v>
      </c>
      <c r="E49" s="44">
        <v>5</v>
      </c>
      <c r="F49" s="44">
        <v>5</v>
      </c>
      <c r="G49" s="44">
        <v>5</v>
      </c>
      <c r="H49" s="44">
        <v>5</v>
      </c>
      <c r="I49" s="44">
        <v>5</v>
      </c>
      <c r="J49" s="44">
        <v>5</v>
      </c>
      <c r="K49" s="44">
        <v>5</v>
      </c>
      <c r="L49" s="127">
        <f t="shared" si="2"/>
        <v>35</v>
      </c>
      <c r="M49" s="127">
        <f t="shared" si="3"/>
        <v>38.5</v>
      </c>
    </row>
    <row r="50" spans="1:13">
      <c r="A50" s="3">
        <v>40</v>
      </c>
      <c r="B50" s="132" t="s">
        <v>58</v>
      </c>
      <c r="C50" s="3" t="s">
        <v>13</v>
      </c>
      <c r="D50" s="4">
        <v>1.1000000000000001</v>
      </c>
      <c r="E50" s="44">
        <v>3</v>
      </c>
      <c r="F50" s="44">
        <v>3</v>
      </c>
      <c r="G50" s="44">
        <v>3</v>
      </c>
      <c r="H50" s="44">
        <v>3</v>
      </c>
      <c r="I50" s="44">
        <v>3</v>
      </c>
      <c r="J50" s="44">
        <v>3</v>
      </c>
      <c r="K50" s="44">
        <v>3</v>
      </c>
      <c r="L50" s="127">
        <f t="shared" si="2"/>
        <v>21</v>
      </c>
      <c r="M50" s="127">
        <f t="shared" si="3"/>
        <v>23.1</v>
      </c>
    </row>
    <row r="51" spans="1:13">
      <c r="A51" s="3">
        <v>41</v>
      </c>
      <c r="B51" s="132" t="s">
        <v>59</v>
      </c>
      <c r="C51" s="3" t="s">
        <v>13</v>
      </c>
      <c r="D51" s="4">
        <v>1.1000000000000001</v>
      </c>
      <c r="E51" s="44">
        <v>3</v>
      </c>
      <c r="F51" s="44">
        <v>3</v>
      </c>
      <c r="G51" s="44">
        <v>3</v>
      </c>
      <c r="H51" s="44">
        <v>3</v>
      </c>
      <c r="I51" s="44">
        <v>3</v>
      </c>
      <c r="J51" s="44">
        <v>3</v>
      </c>
      <c r="K51" s="44">
        <v>3</v>
      </c>
      <c r="L51" s="127">
        <f t="shared" si="2"/>
        <v>21</v>
      </c>
      <c r="M51" s="127">
        <f t="shared" si="3"/>
        <v>23.1</v>
      </c>
    </row>
    <row r="52" spans="1:13">
      <c r="A52" s="3">
        <v>42</v>
      </c>
      <c r="B52" s="132" t="s">
        <v>60</v>
      </c>
      <c r="C52" s="3" t="s">
        <v>13</v>
      </c>
      <c r="D52" s="4">
        <v>1.1000000000000001</v>
      </c>
      <c r="E52" s="44">
        <v>2</v>
      </c>
      <c r="F52" s="44">
        <v>2</v>
      </c>
      <c r="G52" s="44">
        <v>2</v>
      </c>
      <c r="H52" s="44">
        <v>2</v>
      </c>
      <c r="I52" s="44">
        <v>2</v>
      </c>
      <c r="J52" s="44">
        <v>2</v>
      </c>
      <c r="K52" s="44">
        <v>2</v>
      </c>
      <c r="L52" s="127">
        <f t="shared" si="2"/>
        <v>14</v>
      </c>
      <c r="M52" s="127">
        <f t="shared" si="3"/>
        <v>15.400000000000002</v>
      </c>
    </row>
    <row r="53" spans="1:13">
      <c r="A53" s="3">
        <v>43</v>
      </c>
      <c r="B53" s="132" t="s">
        <v>61</v>
      </c>
      <c r="C53" s="3" t="s">
        <v>13</v>
      </c>
      <c r="D53" s="4">
        <v>1.1000000000000001</v>
      </c>
      <c r="E53" s="44">
        <v>2</v>
      </c>
      <c r="F53" s="44">
        <v>2</v>
      </c>
      <c r="G53" s="44">
        <v>2</v>
      </c>
      <c r="H53" s="44">
        <v>2</v>
      </c>
      <c r="I53" s="44">
        <v>2</v>
      </c>
      <c r="J53" s="44">
        <v>2</v>
      </c>
      <c r="K53" s="44">
        <v>2</v>
      </c>
      <c r="L53" s="127">
        <f t="shared" si="2"/>
        <v>14</v>
      </c>
      <c r="M53" s="127">
        <f t="shared" si="3"/>
        <v>15.400000000000002</v>
      </c>
    </row>
    <row r="54" spans="1:13">
      <c r="A54" s="3">
        <v>44</v>
      </c>
      <c r="B54" s="132" t="s">
        <v>62</v>
      </c>
      <c r="C54" s="3" t="s">
        <v>13</v>
      </c>
      <c r="D54" s="4">
        <v>1.1000000000000001</v>
      </c>
      <c r="E54" s="44">
        <v>2</v>
      </c>
      <c r="F54" s="44">
        <v>2</v>
      </c>
      <c r="G54" s="44">
        <v>2</v>
      </c>
      <c r="H54" s="44">
        <v>2</v>
      </c>
      <c r="I54" s="44">
        <v>2</v>
      </c>
      <c r="J54" s="44">
        <v>2</v>
      </c>
      <c r="K54" s="44">
        <v>2</v>
      </c>
      <c r="L54" s="127">
        <f t="shared" si="2"/>
        <v>14</v>
      </c>
      <c r="M54" s="127">
        <f t="shared" si="3"/>
        <v>15.400000000000002</v>
      </c>
    </row>
    <row r="55" spans="1:13">
      <c r="A55" s="3">
        <v>45</v>
      </c>
      <c r="B55" s="132" t="s">
        <v>63</v>
      </c>
      <c r="C55" s="3" t="s">
        <v>13</v>
      </c>
      <c r="D55" s="4">
        <v>1.1000000000000001</v>
      </c>
      <c r="E55" s="44">
        <v>2</v>
      </c>
      <c r="F55" s="44">
        <v>2</v>
      </c>
      <c r="G55" s="44">
        <v>2</v>
      </c>
      <c r="H55" s="44">
        <v>2</v>
      </c>
      <c r="I55" s="44">
        <v>2</v>
      </c>
      <c r="J55" s="44">
        <v>2</v>
      </c>
      <c r="K55" s="44">
        <v>2</v>
      </c>
      <c r="L55" s="127">
        <f t="shared" si="2"/>
        <v>14</v>
      </c>
      <c r="M55" s="127">
        <f t="shared" si="3"/>
        <v>15.400000000000002</v>
      </c>
    </row>
    <row r="56" spans="1:13">
      <c r="A56" s="3">
        <v>46</v>
      </c>
      <c r="B56" s="132" t="s">
        <v>64</v>
      </c>
      <c r="C56" s="3" t="s">
        <v>13</v>
      </c>
      <c r="D56" s="4">
        <v>1.1000000000000001</v>
      </c>
      <c r="E56" s="44">
        <v>2</v>
      </c>
      <c r="F56" s="44">
        <v>2</v>
      </c>
      <c r="G56" s="44">
        <v>2</v>
      </c>
      <c r="H56" s="44">
        <v>2</v>
      </c>
      <c r="I56" s="44">
        <v>2</v>
      </c>
      <c r="J56" s="44">
        <v>2</v>
      </c>
      <c r="K56" s="44">
        <v>2</v>
      </c>
      <c r="L56" s="127">
        <f t="shared" si="2"/>
        <v>14</v>
      </c>
      <c r="M56" s="127">
        <f t="shared" si="3"/>
        <v>15.400000000000002</v>
      </c>
    </row>
    <row r="57" spans="1:13">
      <c r="A57" s="3">
        <v>47</v>
      </c>
      <c r="B57" s="132" t="s">
        <v>65</v>
      </c>
      <c r="C57" s="3" t="s">
        <v>13</v>
      </c>
      <c r="D57" s="4">
        <v>1.1000000000000001</v>
      </c>
      <c r="E57" s="44">
        <v>4</v>
      </c>
      <c r="F57" s="44">
        <v>4</v>
      </c>
      <c r="G57" s="44">
        <v>4</v>
      </c>
      <c r="H57" s="44">
        <v>4</v>
      </c>
      <c r="I57" s="44">
        <v>4</v>
      </c>
      <c r="J57" s="44">
        <v>4</v>
      </c>
      <c r="K57" s="44">
        <v>4</v>
      </c>
      <c r="L57" s="127">
        <f t="shared" si="2"/>
        <v>28</v>
      </c>
      <c r="M57" s="127">
        <f t="shared" si="3"/>
        <v>30.800000000000004</v>
      </c>
    </row>
    <row r="58" spans="1:13">
      <c r="A58" s="3">
        <v>48</v>
      </c>
      <c r="B58" s="132" t="s">
        <v>67</v>
      </c>
      <c r="C58" s="3" t="s">
        <v>13</v>
      </c>
      <c r="D58" s="4">
        <v>1.1000000000000001</v>
      </c>
      <c r="E58" s="44">
        <v>2</v>
      </c>
      <c r="F58" s="44">
        <v>2</v>
      </c>
      <c r="G58" s="44">
        <v>2</v>
      </c>
      <c r="H58" s="44">
        <v>2</v>
      </c>
      <c r="I58" s="44">
        <v>2</v>
      </c>
      <c r="J58" s="44">
        <v>2</v>
      </c>
      <c r="K58" s="44">
        <v>2</v>
      </c>
      <c r="L58" s="127">
        <f t="shared" si="2"/>
        <v>14</v>
      </c>
      <c r="M58" s="127">
        <f t="shared" si="3"/>
        <v>15.400000000000002</v>
      </c>
    </row>
    <row r="59" spans="1:13">
      <c r="A59" s="3">
        <v>49</v>
      </c>
      <c r="B59" s="132" t="s">
        <v>66</v>
      </c>
      <c r="C59" s="3" t="s">
        <v>13</v>
      </c>
      <c r="D59" s="4">
        <v>1.1000000000000001</v>
      </c>
      <c r="E59" s="44">
        <v>3</v>
      </c>
      <c r="F59" s="44">
        <v>3</v>
      </c>
      <c r="G59" s="44">
        <v>3</v>
      </c>
      <c r="H59" s="44">
        <v>3</v>
      </c>
      <c r="I59" s="44">
        <v>3</v>
      </c>
      <c r="J59" s="44">
        <v>3</v>
      </c>
      <c r="K59" s="44">
        <v>3</v>
      </c>
      <c r="L59" s="127">
        <f t="shared" si="2"/>
        <v>21</v>
      </c>
      <c r="M59" s="127">
        <f t="shared" si="3"/>
        <v>23.1</v>
      </c>
    </row>
    <row r="60" spans="1:13">
      <c r="A60" s="3">
        <v>50</v>
      </c>
      <c r="B60" s="132" t="s">
        <v>68</v>
      </c>
      <c r="C60" s="3" t="s">
        <v>13</v>
      </c>
      <c r="D60" s="4">
        <v>1.1000000000000001</v>
      </c>
      <c r="E60" s="44">
        <v>2</v>
      </c>
      <c r="F60" s="44">
        <v>2</v>
      </c>
      <c r="G60" s="44">
        <v>2</v>
      </c>
      <c r="H60" s="44">
        <v>2</v>
      </c>
      <c r="I60" s="44">
        <v>2</v>
      </c>
      <c r="J60" s="44">
        <v>2</v>
      </c>
      <c r="K60" s="44">
        <v>2</v>
      </c>
      <c r="L60" s="127">
        <f t="shared" si="2"/>
        <v>14</v>
      </c>
      <c r="M60" s="127">
        <f t="shared" si="3"/>
        <v>15.400000000000002</v>
      </c>
    </row>
    <row r="61" spans="1:13">
      <c r="A61" s="3">
        <v>51</v>
      </c>
      <c r="B61" s="132" t="s">
        <v>69</v>
      </c>
      <c r="C61" s="3" t="s">
        <v>13</v>
      </c>
      <c r="D61" s="4">
        <v>1.1000000000000001</v>
      </c>
      <c r="E61" s="44">
        <v>2</v>
      </c>
      <c r="F61" s="44">
        <v>2</v>
      </c>
      <c r="G61" s="44">
        <v>2</v>
      </c>
      <c r="H61" s="44">
        <v>2</v>
      </c>
      <c r="I61" s="44">
        <v>2</v>
      </c>
      <c r="J61" s="44">
        <v>2</v>
      </c>
      <c r="K61" s="44">
        <v>2</v>
      </c>
      <c r="L61" s="127">
        <f t="shared" si="2"/>
        <v>14</v>
      </c>
      <c r="M61" s="127">
        <f t="shared" si="3"/>
        <v>15.400000000000002</v>
      </c>
    </row>
    <row r="62" spans="1:13">
      <c r="A62" s="3">
        <v>52</v>
      </c>
      <c r="B62" s="132" t="s">
        <v>70</v>
      </c>
      <c r="C62" s="3" t="s">
        <v>13</v>
      </c>
      <c r="D62" s="4">
        <v>1.1000000000000001</v>
      </c>
      <c r="E62" s="44">
        <v>2</v>
      </c>
      <c r="F62" s="44">
        <v>2</v>
      </c>
      <c r="G62" s="44">
        <v>2</v>
      </c>
      <c r="H62" s="44">
        <v>2</v>
      </c>
      <c r="I62" s="44">
        <v>2</v>
      </c>
      <c r="J62" s="44">
        <v>2</v>
      </c>
      <c r="K62" s="44">
        <v>2</v>
      </c>
      <c r="L62" s="127">
        <f t="shared" si="2"/>
        <v>14</v>
      </c>
      <c r="M62" s="127">
        <f t="shared" si="3"/>
        <v>15.400000000000002</v>
      </c>
    </row>
    <row r="63" spans="1:13">
      <c r="A63" s="3">
        <v>53</v>
      </c>
      <c r="B63" s="132" t="s">
        <v>71</v>
      </c>
      <c r="C63" s="3" t="s">
        <v>13</v>
      </c>
      <c r="D63" s="4">
        <v>1.1000000000000001</v>
      </c>
      <c r="E63" s="44">
        <v>2</v>
      </c>
      <c r="F63" s="44">
        <v>2</v>
      </c>
      <c r="G63" s="44">
        <v>2</v>
      </c>
      <c r="H63" s="44">
        <v>2</v>
      </c>
      <c r="I63" s="44">
        <v>2</v>
      </c>
      <c r="J63" s="44">
        <v>2</v>
      </c>
      <c r="K63" s="44">
        <v>2</v>
      </c>
      <c r="L63" s="127">
        <f t="shared" si="2"/>
        <v>14</v>
      </c>
      <c r="M63" s="127">
        <f t="shared" si="3"/>
        <v>15.400000000000002</v>
      </c>
    </row>
    <row r="64" spans="1:13">
      <c r="A64" s="3">
        <v>54</v>
      </c>
      <c r="B64" s="132" t="s">
        <v>72</v>
      </c>
      <c r="C64" s="3" t="s">
        <v>13</v>
      </c>
      <c r="D64" s="4">
        <v>1.1000000000000001</v>
      </c>
      <c r="E64" s="44">
        <v>3</v>
      </c>
      <c r="F64" s="44">
        <v>3</v>
      </c>
      <c r="G64" s="44">
        <v>3</v>
      </c>
      <c r="H64" s="44">
        <v>3</v>
      </c>
      <c r="I64" s="44">
        <v>3</v>
      </c>
      <c r="J64" s="44">
        <v>3</v>
      </c>
      <c r="K64" s="44">
        <v>3</v>
      </c>
      <c r="L64" s="127">
        <f t="shared" si="2"/>
        <v>21</v>
      </c>
      <c r="M64" s="127">
        <f t="shared" si="3"/>
        <v>23.1</v>
      </c>
    </row>
    <row r="65" spans="1:13">
      <c r="A65" s="3">
        <v>55</v>
      </c>
      <c r="B65" s="132" t="s">
        <v>73</v>
      </c>
      <c r="C65" s="3" t="s">
        <v>13</v>
      </c>
      <c r="D65" s="4">
        <v>1.1000000000000001</v>
      </c>
      <c r="E65" s="44">
        <v>4</v>
      </c>
      <c r="F65" s="44">
        <v>4</v>
      </c>
      <c r="G65" s="44">
        <v>4</v>
      </c>
      <c r="H65" s="44">
        <v>4</v>
      </c>
      <c r="I65" s="44">
        <v>4</v>
      </c>
      <c r="J65" s="44">
        <v>4</v>
      </c>
      <c r="K65" s="44">
        <v>4</v>
      </c>
      <c r="L65" s="127">
        <f t="shared" si="2"/>
        <v>28</v>
      </c>
      <c r="M65" s="127">
        <f t="shared" si="3"/>
        <v>30.800000000000004</v>
      </c>
    </row>
    <row r="66" spans="1:13">
      <c r="A66" s="3">
        <v>56</v>
      </c>
      <c r="B66" s="132" t="s">
        <v>93</v>
      </c>
      <c r="C66" s="3" t="s">
        <v>13</v>
      </c>
      <c r="D66" s="4">
        <v>1.1000000000000001</v>
      </c>
      <c r="E66" s="44">
        <v>2</v>
      </c>
      <c r="F66" s="44">
        <v>2</v>
      </c>
      <c r="G66" s="44">
        <v>2</v>
      </c>
      <c r="H66" s="44">
        <v>2</v>
      </c>
      <c r="I66" s="44">
        <v>2</v>
      </c>
      <c r="J66" s="44">
        <v>2</v>
      </c>
      <c r="K66" s="44">
        <v>2</v>
      </c>
      <c r="L66" s="127">
        <f t="shared" si="2"/>
        <v>14</v>
      </c>
      <c r="M66" s="127">
        <f t="shared" si="3"/>
        <v>15.400000000000002</v>
      </c>
    </row>
    <row r="67" spans="1:13">
      <c r="A67" s="3">
        <v>57</v>
      </c>
      <c r="B67" s="132" t="s">
        <v>74</v>
      </c>
      <c r="C67" s="3" t="s">
        <v>13</v>
      </c>
      <c r="D67" s="4">
        <v>1.1000000000000001</v>
      </c>
      <c r="E67" s="44">
        <v>1</v>
      </c>
      <c r="F67" s="44">
        <v>1</v>
      </c>
      <c r="G67" s="44">
        <v>1</v>
      </c>
      <c r="H67" s="44">
        <v>1</v>
      </c>
      <c r="I67" s="44">
        <v>1</v>
      </c>
      <c r="J67" s="44">
        <v>1</v>
      </c>
      <c r="K67" s="44">
        <v>1</v>
      </c>
      <c r="L67" s="127">
        <f t="shared" si="2"/>
        <v>7</v>
      </c>
      <c r="M67" s="127">
        <f t="shared" si="3"/>
        <v>7.7000000000000011</v>
      </c>
    </row>
    <row r="68" spans="1:13">
      <c r="A68" s="3">
        <v>58</v>
      </c>
      <c r="B68" s="132" t="s">
        <v>75</v>
      </c>
      <c r="C68" s="3" t="s">
        <v>13</v>
      </c>
      <c r="D68" s="4">
        <v>1.1000000000000001</v>
      </c>
      <c r="E68" s="44">
        <v>2</v>
      </c>
      <c r="F68" s="44">
        <v>2</v>
      </c>
      <c r="G68" s="44">
        <v>2</v>
      </c>
      <c r="H68" s="44">
        <v>2</v>
      </c>
      <c r="I68" s="44">
        <v>2</v>
      </c>
      <c r="J68" s="44">
        <v>2</v>
      </c>
      <c r="K68" s="44">
        <v>2</v>
      </c>
      <c r="L68" s="127">
        <f t="shared" si="2"/>
        <v>14</v>
      </c>
      <c r="M68" s="127">
        <f t="shared" si="3"/>
        <v>15.400000000000002</v>
      </c>
    </row>
    <row r="69" spans="1:13">
      <c r="A69" s="3">
        <v>59</v>
      </c>
      <c r="B69" s="132" t="s">
        <v>81</v>
      </c>
      <c r="C69" s="3" t="s">
        <v>13</v>
      </c>
      <c r="D69" s="4">
        <v>1.1000000000000001</v>
      </c>
      <c r="E69" s="44">
        <v>2</v>
      </c>
      <c r="F69" s="44">
        <v>2</v>
      </c>
      <c r="G69" s="44">
        <v>2</v>
      </c>
      <c r="H69" s="44">
        <v>2</v>
      </c>
      <c r="I69" s="44">
        <v>2</v>
      </c>
      <c r="J69" s="44">
        <v>2</v>
      </c>
      <c r="K69" s="44">
        <v>2</v>
      </c>
      <c r="L69" s="127">
        <f t="shared" si="2"/>
        <v>14</v>
      </c>
      <c r="M69" s="127">
        <f t="shared" si="3"/>
        <v>15.400000000000002</v>
      </c>
    </row>
    <row r="70" spans="1:13">
      <c r="A70" s="3">
        <v>60</v>
      </c>
      <c r="B70" s="132" t="s">
        <v>76</v>
      </c>
      <c r="C70" s="3" t="s">
        <v>13</v>
      </c>
      <c r="D70" s="4">
        <v>1.1000000000000001</v>
      </c>
      <c r="E70" s="44">
        <v>5</v>
      </c>
      <c r="F70" s="44">
        <v>5</v>
      </c>
      <c r="G70" s="44">
        <v>5</v>
      </c>
      <c r="H70" s="44">
        <v>5</v>
      </c>
      <c r="I70" s="44">
        <v>5</v>
      </c>
      <c r="J70" s="44">
        <v>5</v>
      </c>
      <c r="K70" s="44">
        <v>5</v>
      </c>
      <c r="L70" s="127">
        <f t="shared" si="2"/>
        <v>35</v>
      </c>
      <c r="M70" s="127">
        <f t="shared" si="3"/>
        <v>38.5</v>
      </c>
    </row>
    <row r="71" spans="1:13">
      <c r="A71" s="3">
        <v>61</v>
      </c>
      <c r="B71" s="132" t="s">
        <v>77</v>
      </c>
      <c r="C71" s="3" t="s">
        <v>13</v>
      </c>
      <c r="D71" s="4">
        <v>1.1000000000000001</v>
      </c>
      <c r="E71" s="44">
        <v>2</v>
      </c>
      <c r="F71" s="44">
        <v>2</v>
      </c>
      <c r="G71" s="44">
        <v>2</v>
      </c>
      <c r="H71" s="44">
        <v>2</v>
      </c>
      <c r="I71" s="44">
        <v>2</v>
      </c>
      <c r="J71" s="44">
        <v>2</v>
      </c>
      <c r="K71" s="44">
        <v>2</v>
      </c>
      <c r="L71" s="127">
        <f t="shared" si="2"/>
        <v>14</v>
      </c>
      <c r="M71" s="127">
        <f t="shared" si="3"/>
        <v>15.400000000000002</v>
      </c>
    </row>
    <row r="72" spans="1:13">
      <c r="A72" s="3">
        <v>62</v>
      </c>
      <c r="B72" s="132" t="s">
        <v>78</v>
      </c>
      <c r="C72" s="3" t="s">
        <v>13</v>
      </c>
      <c r="D72" s="4">
        <v>1.1000000000000001</v>
      </c>
      <c r="E72" s="44">
        <v>3</v>
      </c>
      <c r="F72" s="44">
        <v>3</v>
      </c>
      <c r="G72" s="44">
        <v>3</v>
      </c>
      <c r="H72" s="44">
        <v>3</v>
      </c>
      <c r="I72" s="44">
        <v>3</v>
      </c>
      <c r="J72" s="44">
        <v>3</v>
      </c>
      <c r="K72" s="44">
        <v>3</v>
      </c>
      <c r="L72" s="127">
        <f t="shared" si="2"/>
        <v>21</v>
      </c>
      <c r="M72" s="127">
        <f t="shared" si="3"/>
        <v>23.1</v>
      </c>
    </row>
    <row r="73" spans="1:13">
      <c r="A73" s="3">
        <v>63</v>
      </c>
      <c r="B73" s="132" t="s">
        <v>79</v>
      </c>
      <c r="C73" s="3" t="s">
        <v>13</v>
      </c>
      <c r="D73" s="4">
        <v>1.1000000000000001</v>
      </c>
      <c r="E73" s="44">
        <v>2</v>
      </c>
      <c r="F73" s="44">
        <v>2</v>
      </c>
      <c r="G73" s="44">
        <v>2</v>
      </c>
      <c r="H73" s="44">
        <v>2</v>
      </c>
      <c r="I73" s="44">
        <v>2</v>
      </c>
      <c r="J73" s="44">
        <v>2</v>
      </c>
      <c r="K73" s="44">
        <v>2</v>
      </c>
      <c r="L73" s="127">
        <f t="shared" si="2"/>
        <v>14</v>
      </c>
      <c r="M73" s="127">
        <f t="shared" si="3"/>
        <v>15.400000000000002</v>
      </c>
    </row>
    <row r="74" spans="1:13">
      <c r="A74" s="3">
        <v>64</v>
      </c>
      <c r="B74" s="132" t="s">
        <v>82</v>
      </c>
      <c r="C74" s="3" t="s">
        <v>13</v>
      </c>
      <c r="D74" s="4">
        <v>1.1000000000000001</v>
      </c>
      <c r="E74" s="44">
        <v>2</v>
      </c>
      <c r="F74" s="44">
        <v>2</v>
      </c>
      <c r="G74" s="44">
        <v>2</v>
      </c>
      <c r="H74" s="44">
        <v>2</v>
      </c>
      <c r="I74" s="44">
        <v>2</v>
      </c>
      <c r="J74" s="44">
        <v>2</v>
      </c>
      <c r="K74" s="44">
        <v>2</v>
      </c>
      <c r="L74" s="127">
        <f t="shared" ref="L74:L82" si="4">SUM(E74:K74)</f>
        <v>14</v>
      </c>
      <c r="M74" s="127">
        <f t="shared" si="3"/>
        <v>15.400000000000002</v>
      </c>
    </row>
    <row r="75" spans="1:13">
      <c r="A75" s="3">
        <v>65</v>
      </c>
      <c r="B75" s="132" t="s">
        <v>83</v>
      </c>
      <c r="C75" s="3" t="s">
        <v>13</v>
      </c>
      <c r="D75" s="4">
        <v>1.1000000000000001</v>
      </c>
      <c r="E75" s="44">
        <v>5</v>
      </c>
      <c r="F75" s="44">
        <v>5</v>
      </c>
      <c r="G75" s="44">
        <v>5</v>
      </c>
      <c r="H75" s="44">
        <v>5</v>
      </c>
      <c r="I75" s="44">
        <v>5</v>
      </c>
      <c r="J75" s="44">
        <v>5</v>
      </c>
      <c r="K75" s="44">
        <v>5</v>
      </c>
      <c r="L75" s="127">
        <f t="shared" si="4"/>
        <v>35</v>
      </c>
      <c r="M75" s="127">
        <f t="shared" si="3"/>
        <v>38.5</v>
      </c>
    </row>
    <row r="76" spans="1:13">
      <c r="A76" s="3">
        <v>66</v>
      </c>
      <c r="B76" s="132" t="s">
        <v>84</v>
      </c>
      <c r="C76" s="3" t="s">
        <v>13</v>
      </c>
      <c r="D76" s="4">
        <v>1.1000000000000001</v>
      </c>
      <c r="E76" s="44">
        <v>2</v>
      </c>
      <c r="F76" s="44">
        <v>2</v>
      </c>
      <c r="G76" s="44">
        <v>2</v>
      </c>
      <c r="H76" s="44">
        <v>2</v>
      </c>
      <c r="I76" s="44">
        <v>2</v>
      </c>
      <c r="J76" s="44">
        <v>2</v>
      </c>
      <c r="K76" s="44">
        <v>2</v>
      </c>
      <c r="L76" s="127">
        <f t="shared" si="4"/>
        <v>14</v>
      </c>
      <c r="M76" s="127">
        <f t="shared" si="3"/>
        <v>15.400000000000002</v>
      </c>
    </row>
    <row r="77" spans="1:13">
      <c r="A77" s="3">
        <v>67</v>
      </c>
      <c r="B77" s="132" t="s">
        <v>85</v>
      </c>
      <c r="C77" s="3" t="s">
        <v>13</v>
      </c>
      <c r="D77" s="4">
        <v>1.1000000000000001</v>
      </c>
      <c r="E77" s="44">
        <v>1</v>
      </c>
      <c r="F77" s="44">
        <v>1</v>
      </c>
      <c r="G77" s="44">
        <v>1</v>
      </c>
      <c r="H77" s="44">
        <v>1</v>
      </c>
      <c r="I77" s="44">
        <v>1</v>
      </c>
      <c r="J77" s="44">
        <v>1</v>
      </c>
      <c r="K77" s="44">
        <v>1</v>
      </c>
      <c r="L77" s="127">
        <f t="shared" si="4"/>
        <v>7</v>
      </c>
      <c r="M77" s="127">
        <f t="shared" si="3"/>
        <v>7.7000000000000011</v>
      </c>
    </row>
    <row r="78" spans="1:13">
      <c r="A78" s="3">
        <v>68</v>
      </c>
      <c r="B78" s="132" t="s">
        <v>86</v>
      </c>
      <c r="C78" s="3" t="s">
        <v>13</v>
      </c>
      <c r="D78" s="4">
        <v>1.1000000000000001</v>
      </c>
      <c r="E78" s="44">
        <v>2</v>
      </c>
      <c r="F78" s="44">
        <v>2</v>
      </c>
      <c r="G78" s="44">
        <v>2</v>
      </c>
      <c r="H78" s="44">
        <v>2</v>
      </c>
      <c r="I78" s="44">
        <v>2</v>
      </c>
      <c r="J78" s="44">
        <v>2</v>
      </c>
      <c r="K78" s="44">
        <v>2</v>
      </c>
      <c r="L78" s="127">
        <f t="shared" si="4"/>
        <v>14</v>
      </c>
      <c r="M78" s="127">
        <f t="shared" si="3"/>
        <v>15.400000000000002</v>
      </c>
    </row>
    <row r="79" spans="1:13">
      <c r="A79" s="3">
        <v>69</v>
      </c>
      <c r="B79" s="132" t="s">
        <v>87</v>
      </c>
      <c r="C79" s="3" t="s">
        <v>13</v>
      </c>
      <c r="D79" s="4">
        <v>1.1000000000000001</v>
      </c>
      <c r="E79" s="44">
        <v>3</v>
      </c>
      <c r="F79" s="44">
        <v>3</v>
      </c>
      <c r="G79" s="44">
        <v>3</v>
      </c>
      <c r="H79" s="44">
        <v>3</v>
      </c>
      <c r="I79" s="44">
        <v>3</v>
      </c>
      <c r="J79" s="44">
        <v>3</v>
      </c>
      <c r="K79" s="44">
        <v>3</v>
      </c>
      <c r="L79" s="127">
        <f t="shared" si="4"/>
        <v>21</v>
      </c>
      <c r="M79" s="127">
        <f t="shared" si="3"/>
        <v>23.1</v>
      </c>
    </row>
    <row r="80" spans="1:13">
      <c r="A80" s="3">
        <v>70</v>
      </c>
      <c r="B80" s="132" t="s">
        <v>88</v>
      </c>
      <c r="C80" s="3" t="s">
        <v>13</v>
      </c>
      <c r="D80" s="4">
        <v>1.1000000000000001</v>
      </c>
      <c r="E80" s="44">
        <v>3</v>
      </c>
      <c r="F80" s="44">
        <v>3</v>
      </c>
      <c r="G80" s="44">
        <v>3</v>
      </c>
      <c r="H80" s="44">
        <v>3</v>
      </c>
      <c r="I80" s="44">
        <v>3</v>
      </c>
      <c r="J80" s="44">
        <v>3</v>
      </c>
      <c r="K80" s="44">
        <v>3</v>
      </c>
      <c r="L80" s="127">
        <f t="shared" si="4"/>
        <v>21</v>
      </c>
      <c r="M80" s="127">
        <f t="shared" si="3"/>
        <v>23.1</v>
      </c>
    </row>
    <row r="81" spans="1:13">
      <c r="A81" s="3">
        <v>71</v>
      </c>
      <c r="B81" s="132" t="s">
        <v>89</v>
      </c>
      <c r="C81" s="3" t="s">
        <v>13</v>
      </c>
      <c r="D81" s="4">
        <v>1.1000000000000001</v>
      </c>
      <c r="E81" s="44">
        <v>2</v>
      </c>
      <c r="F81" s="44">
        <v>2</v>
      </c>
      <c r="G81" s="44">
        <v>2</v>
      </c>
      <c r="H81" s="44">
        <v>2</v>
      </c>
      <c r="I81" s="44">
        <v>2</v>
      </c>
      <c r="J81" s="44">
        <v>2</v>
      </c>
      <c r="K81" s="44">
        <v>2</v>
      </c>
      <c r="L81" s="127">
        <f t="shared" si="4"/>
        <v>14</v>
      </c>
      <c r="M81" s="127">
        <f t="shared" si="3"/>
        <v>15.400000000000002</v>
      </c>
    </row>
    <row r="82" spans="1:13" ht="13.5" thickBot="1">
      <c r="A82" s="9">
        <v>72</v>
      </c>
      <c r="B82" s="133" t="s">
        <v>90</v>
      </c>
      <c r="C82" s="9" t="s">
        <v>13</v>
      </c>
      <c r="D82" s="8">
        <v>1.1000000000000001</v>
      </c>
      <c r="E82" s="134">
        <v>2</v>
      </c>
      <c r="F82" s="134">
        <v>2</v>
      </c>
      <c r="G82" s="134">
        <v>2</v>
      </c>
      <c r="H82" s="134">
        <v>2</v>
      </c>
      <c r="I82" s="134">
        <v>2</v>
      </c>
      <c r="J82" s="134">
        <v>2</v>
      </c>
      <c r="K82" s="134">
        <v>2</v>
      </c>
      <c r="L82" s="135">
        <f t="shared" si="4"/>
        <v>14</v>
      </c>
      <c r="M82" s="135">
        <f t="shared" si="3"/>
        <v>15.400000000000002</v>
      </c>
    </row>
    <row r="83" spans="1:13" ht="13.5" customHeight="1" thickBot="1">
      <c r="A83" s="215" t="s">
        <v>92</v>
      </c>
      <c r="B83" s="216"/>
      <c r="C83" s="216"/>
      <c r="D83" s="217"/>
      <c r="E83" s="136">
        <f>SUM(E11:E82)</f>
        <v>170</v>
      </c>
      <c r="F83" s="136">
        <f t="shared" ref="F83:K83" si="5">SUM(F11:F82)</f>
        <v>170</v>
      </c>
      <c r="G83" s="136">
        <f t="shared" si="5"/>
        <v>170</v>
      </c>
      <c r="H83" s="136">
        <f t="shared" si="5"/>
        <v>170</v>
      </c>
      <c r="I83" s="136">
        <f t="shared" si="5"/>
        <v>170</v>
      </c>
      <c r="J83" s="136">
        <f t="shared" si="5"/>
        <v>170</v>
      </c>
      <c r="K83" s="136">
        <f t="shared" si="5"/>
        <v>170</v>
      </c>
      <c r="L83" s="137">
        <f t="shared" ref="L83" si="6">SUM(L11:L82)</f>
        <v>1190</v>
      </c>
      <c r="M83" s="138">
        <f t="shared" ref="M83" si="7">SUM(M11:M82)</f>
        <v>1309.0000000000002</v>
      </c>
    </row>
    <row r="84" spans="1:13">
      <c r="A84" s="10"/>
      <c r="B84" s="139"/>
      <c r="C84" s="139"/>
      <c r="D84" s="140"/>
      <c r="E84" s="140"/>
      <c r="F84" s="140"/>
      <c r="G84" s="140"/>
      <c r="H84" s="140"/>
      <c r="I84" s="140"/>
      <c r="J84" s="140"/>
      <c r="K84" s="140"/>
      <c r="L84" s="141"/>
      <c r="M84" s="141"/>
    </row>
    <row r="85" spans="1:13">
      <c r="A85" s="10"/>
      <c r="B85" s="139"/>
      <c r="C85" s="139"/>
      <c r="D85" s="139"/>
      <c r="E85" s="140"/>
      <c r="F85" s="140"/>
      <c r="G85" s="140"/>
      <c r="H85" s="140"/>
      <c r="I85" s="140"/>
      <c r="J85" s="140"/>
      <c r="K85" s="140"/>
      <c r="L85" s="141"/>
      <c r="M85" s="141"/>
    </row>
    <row r="86" spans="1:13" ht="12.75" customHeight="1">
      <c r="A86" s="250" t="s">
        <v>2</v>
      </c>
      <c r="B86" s="252" t="s">
        <v>3</v>
      </c>
      <c r="C86" s="250" t="s">
        <v>4</v>
      </c>
      <c r="D86" s="244" t="s">
        <v>91</v>
      </c>
      <c r="E86" s="245" t="s">
        <v>5</v>
      </c>
      <c r="F86" s="246"/>
      <c r="G86" s="246"/>
      <c r="H86" s="246"/>
      <c r="I86" s="246"/>
      <c r="J86" s="246"/>
      <c r="K86" s="247"/>
      <c r="L86" s="248" t="s">
        <v>16</v>
      </c>
      <c r="M86" s="248" t="s">
        <v>15</v>
      </c>
    </row>
    <row r="87" spans="1:13" ht="12.75" customHeight="1">
      <c r="A87" s="251"/>
      <c r="B87" s="253"/>
      <c r="C87" s="251"/>
      <c r="D87" s="244"/>
      <c r="E87" s="131" t="s">
        <v>6</v>
      </c>
      <c r="F87" s="131" t="s">
        <v>7</v>
      </c>
      <c r="G87" s="131" t="s">
        <v>8</v>
      </c>
      <c r="H87" s="131" t="s">
        <v>9</v>
      </c>
      <c r="I87" s="131" t="s">
        <v>10</v>
      </c>
      <c r="J87" s="131" t="s">
        <v>11</v>
      </c>
      <c r="K87" s="131" t="s">
        <v>12</v>
      </c>
      <c r="L87" s="249"/>
      <c r="M87" s="249"/>
    </row>
    <row r="88" spans="1:13">
      <c r="A88" s="3">
        <v>1</v>
      </c>
      <c r="B88" s="132" t="s">
        <v>46</v>
      </c>
      <c r="C88" s="3" t="s">
        <v>13</v>
      </c>
      <c r="D88" s="7">
        <v>0.24</v>
      </c>
      <c r="E88" s="44">
        <v>4</v>
      </c>
      <c r="F88" s="44">
        <v>4</v>
      </c>
      <c r="G88" s="44">
        <v>4</v>
      </c>
      <c r="H88" s="44">
        <v>4</v>
      </c>
      <c r="I88" s="44">
        <v>4</v>
      </c>
      <c r="J88" s="44">
        <v>4</v>
      </c>
      <c r="K88" s="44">
        <v>4</v>
      </c>
      <c r="L88" s="127">
        <f>SUM(E88:K88)</f>
        <v>28</v>
      </c>
      <c r="M88" s="127">
        <f>L88*D88</f>
        <v>6.72</v>
      </c>
    </row>
    <row r="89" spans="1:13" ht="13.5" thickBot="1">
      <c r="A89" s="3">
        <v>2</v>
      </c>
      <c r="B89" s="132" t="s">
        <v>57</v>
      </c>
      <c r="C89" s="3" t="s">
        <v>13</v>
      </c>
      <c r="D89" s="7">
        <v>0.24</v>
      </c>
      <c r="E89" s="44">
        <v>90</v>
      </c>
      <c r="F89" s="44">
        <v>90</v>
      </c>
      <c r="G89" s="44">
        <v>90</v>
      </c>
      <c r="H89" s="44">
        <v>90</v>
      </c>
      <c r="I89" s="44">
        <v>90</v>
      </c>
      <c r="J89" s="44">
        <v>90</v>
      </c>
      <c r="K89" s="44">
        <v>90</v>
      </c>
      <c r="L89" s="127">
        <f>SUM(E89:K89)</f>
        <v>630</v>
      </c>
      <c r="M89" s="127">
        <f>L89*D89</f>
        <v>151.19999999999999</v>
      </c>
    </row>
    <row r="90" spans="1:13" ht="13.5" customHeight="1" thickBot="1">
      <c r="A90" s="215" t="s">
        <v>92</v>
      </c>
      <c r="B90" s="216"/>
      <c r="C90" s="216"/>
      <c r="D90" s="217"/>
      <c r="E90" s="136">
        <f>SUM(E88:E89)</f>
        <v>94</v>
      </c>
      <c r="F90" s="136">
        <f t="shared" ref="F90:K90" si="8">SUM(F88:F89)</f>
        <v>94</v>
      </c>
      <c r="G90" s="136">
        <f t="shared" si="8"/>
        <v>94</v>
      </c>
      <c r="H90" s="136">
        <f t="shared" si="8"/>
        <v>94</v>
      </c>
      <c r="I90" s="136">
        <f t="shared" si="8"/>
        <v>94</v>
      </c>
      <c r="J90" s="136">
        <f t="shared" si="8"/>
        <v>94</v>
      </c>
      <c r="K90" s="136">
        <f t="shared" si="8"/>
        <v>94</v>
      </c>
      <c r="L90" s="127">
        <f t="shared" ref="L90" si="9">SUM(L88:L89)</f>
        <v>658</v>
      </c>
      <c r="M90" s="127">
        <f t="shared" ref="M90" si="10">SUM(M88:M89)</f>
        <v>157.91999999999999</v>
      </c>
    </row>
    <row r="91" spans="1:1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</row>
  </sheetData>
  <mergeCells count="21">
    <mergeCell ref="A1:M1"/>
    <mergeCell ref="A2:M2"/>
    <mergeCell ref="A3:M3"/>
    <mergeCell ref="A6:M6"/>
    <mergeCell ref="A7:M7"/>
    <mergeCell ref="A83:D83"/>
    <mergeCell ref="L9:L10"/>
    <mergeCell ref="M9:M10"/>
    <mergeCell ref="A9:A10"/>
    <mergeCell ref="B9:B10"/>
    <mergeCell ref="C9:C10"/>
    <mergeCell ref="D9:D10"/>
    <mergeCell ref="E9:K9"/>
    <mergeCell ref="D86:D87"/>
    <mergeCell ref="E86:K86"/>
    <mergeCell ref="L86:L87"/>
    <mergeCell ref="M86:M87"/>
    <mergeCell ref="A90:D90"/>
    <mergeCell ref="A86:A87"/>
    <mergeCell ref="B86:B87"/>
    <mergeCell ref="C86:C87"/>
  </mergeCells>
  <pageMargins left="0.52" right="0.25" top="0.44" bottom="0.75" header="0.3" footer="0.3"/>
  <pageSetup paperSize="9" firstPageNumber="0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63"/>
  <sheetViews>
    <sheetView zoomScale="115" zoomScaleNormal="115" workbookViewId="0">
      <selection activeCell="L68" sqref="L68"/>
    </sheetView>
  </sheetViews>
  <sheetFormatPr defaultColWidth="8.7109375" defaultRowHeight="12.75"/>
  <cols>
    <col min="1" max="1" width="3.7109375" style="1" customWidth="1"/>
    <col min="2" max="2" width="28.28515625" style="1" customWidth="1"/>
    <col min="3" max="3" width="10" style="1" customWidth="1"/>
    <col min="4" max="4" width="6.85546875" style="1" customWidth="1"/>
    <col min="5" max="11" width="6.28515625" style="1" customWidth="1"/>
    <col min="12" max="12" width="6.140625" style="1" customWidth="1"/>
    <col min="13" max="13" width="7.28515625" style="1" customWidth="1"/>
    <col min="14" max="1022" width="8.7109375" style="1"/>
  </cols>
  <sheetData>
    <row r="1" spans="1:13" ht="14.25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14.25" customHeight="1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20.25" customHeight="1">
      <c r="A3" s="173" t="s">
        <v>108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3" ht="51.75" customHeight="1">
      <c r="A4" s="60"/>
      <c r="B4" s="61"/>
      <c r="C4" s="61"/>
      <c r="D4" s="61"/>
      <c r="E4" s="61"/>
      <c r="F4" s="61"/>
      <c r="G4" s="61"/>
      <c r="H4" s="61"/>
      <c r="I4" s="61"/>
      <c r="J4" s="62" t="s">
        <v>109</v>
      </c>
      <c r="K4" s="63"/>
      <c r="L4" s="63"/>
      <c r="M4" s="63"/>
    </row>
    <row r="5" spans="1:13" ht="14.25">
      <c r="A5" s="174" t="s">
        <v>244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13" ht="14.25">
      <c r="A6" s="175" t="s">
        <v>609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</row>
    <row r="7" spans="1:13" ht="36" customHeight="1" thickBot="1">
      <c r="A7" s="63"/>
      <c r="B7" s="64" t="s">
        <v>103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3.5" customHeight="1">
      <c r="A8" s="176" t="s">
        <v>2</v>
      </c>
      <c r="B8" s="178" t="s">
        <v>3</v>
      </c>
      <c r="C8" s="180" t="s">
        <v>4</v>
      </c>
      <c r="D8" s="180" t="s">
        <v>91</v>
      </c>
      <c r="E8" s="182" t="s">
        <v>5</v>
      </c>
      <c r="F8" s="183"/>
      <c r="G8" s="183"/>
      <c r="H8" s="183"/>
      <c r="I8" s="183"/>
      <c r="J8" s="183"/>
      <c r="K8" s="184"/>
      <c r="L8" s="164" t="s">
        <v>175</v>
      </c>
      <c r="M8" s="166" t="s">
        <v>15</v>
      </c>
    </row>
    <row r="9" spans="1:13" ht="13.5" customHeight="1" thickBot="1">
      <c r="A9" s="177"/>
      <c r="B9" s="179"/>
      <c r="C9" s="181"/>
      <c r="D9" s="181"/>
      <c r="E9" s="13" t="s">
        <v>6</v>
      </c>
      <c r="F9" s="13" t="s">
        <v>7</v>
      </c>
      <c r="G9" s="13" t="s">
        <v>8</v>
      </c>
      <c r="H9" s="13" t="s">
        <v>9</v>
      </c>
      <c r="I9" s="13" t="s">
        <v>10</v>
      </c>
      <c r="J9" s="13" t="s">
        <v>11</v>
      </c>
      <c r="K9" s="13" t="s">
        <v>12</v>
      </c>
      <c r="L9" s="165"/>
      <c r="M9" s="167"/>
    </row>
    <row r="10" spans="1:13" s="1" customFormat="1" ht="14.25" customHeight="1" thickBot="1">
      <c r="A10" s="16">
        <v>2</v>
      </c>
      <c r="B10" s="77" t="s">
        <v>250</v>
      </c>
      <c r="C10" s="68" t="s">
        <v>94</v>
      </c>
      <c r="D10" s="78">
        <v>0.75</v>
      </c>
      <c r="E10" s="78"/>
      <c r="F10" s="78"/>
      <c r="G10" s="78">
        <v>3</v>
      </c>
      <c r="H10" s="78"/>
      <c r="I10" s="78"/>
      <c r="J10" s="78"/>
      <c r="K10" s="78"/>
      <c r="L10" s="48">
        <f t="shared" ref="L10:L55" si="0">SUM(E10:K10)</f>
        <v>3</v>
      </c>
      <c r="M10" s="49">
        <f t="shared" ref="M10:M56" si="1">L10*D10</f>
        <v>2.25</v>
      </c>
    </row>
    <row r="11" spans="1:13" s="1" customFormat="1" ht="14.25" customHeight="1" thickBot="1">
      <c r="A11" s="17">
        <v>3</v>
      </c>
      <c r="B11" s="18" t="s">
        <v>251</v>
      </c>
      <c r="C11" s="19" t="s">
        <v>94</v>
      </c>
      <c r="D11" s="41">
        <v>1.1000000000000001</v>
      </c>
      <c r="E11" s="20">
        <v>2</v>
      </c>
      <c r="F11" s="41"/>
      <c r="G11" s="20">
        <v>2</v>
      </c>
      <c r="H11" s="41"/>
      <c r="I11" s="20">
        <v>2</v>
      </c>
      <c r="J11" s="41"/>
      <c r="K11" s="41"/>
      <c r="L11" s="21">
        <f t="shared" si="0"/>
        <v>6</v>
      </c>
      <c r="M11" s="22">
        <f t="shared" si="1"/>
        <v>6.6000000000000005</v>
      </c>
    </row>
    <row r="12" spans="1:13" s="1" customFormat="1" ht="14.25" customHeight="1" thickBot="1">
      <c r="A12" s="16">
        <v>4</v>
      </c>
      <c r="B12" s="18" t="s">
        <v>252</v>
      </c>
      <c r="C12" s="19" t="s">
        <v>94</v>
      </c>
      <c r="D12" s="41">
        <v>0.75</v>
      </c>
      <c r="E12" s="20">
        <v>2</v>
      </c>
      <c r="F12" s="41"/>
      <c r="G12" s="20">
        <v>2</v>
      </c>
      <c r="H12" s="41"/>
      <c r="I12" s="20">
        <v>2</v>
      </c>
      <c r="J12" s="41"/>
      <c r="K12" s="41"/>
      <c r="L12" s="21">
        <f t="shared" si="0"/>
        <v>6</v>
      </c>
      <c r="M12" s="22">
        <f t="shared" si="1"/>
        <v>4.5</v>
      </c>
    </row>
    <row r="13" spans="1:13" s="1" customFormat="1" ht="14.25" customHeight="1" thickBot="1">
      <c r="A13" s="17">
        <v>5</v>
      </c>
      <c r="B13" s="18" t="s">
        <v>253</v>
      </c>
      <c r="C13" s="19" t="s">
        <v>94</v>
      </c>
      <c r="D13" s="41">
        <v>0.75</v>
      </c>
      <c r="E13" s="41">
        <v>3</v>
      </c>
      <c r="F13" s="41">
        <v>3</v>
      </c>
      <c r="G13" s="41">
        <v>3</v>
      </c>
      <c r="H13" s="41">
        <v>3</v>
      </c>
      <c r="I13" s="41">
        <v>3</v>
      </c>
      <c r="J13" s="41">
        <v>3</v>
      </c>
      <c r="K13" s="41">
        <v>3</v>
      </c>
      <c r="L13" s="21">
        <f t="shared" si="0"/>
        <v>21</v>
      </c>
      <c r="M13" s="22">
        <f t="shared" si="1"/>
        <v>15.75</v>
      </c>
    </row>
    <row r="14" spans="1:13" s="1" customFormat="1" ht="14.25" customHeight="1" thickBot="1">
      <c r="A14" s="16">
        <v>6</v>
      </c>
      <c r="B14" s="5" t="s">
        <v>254</v>
      </c>
      <c r="C14" s="19" t="s">
        <v>94</v>
      </c>
      <c r="D14" s="41">
        <v>1.1000000000000001</v>
      </c>
      <c r="E14" s="41">
        <v>10</v>
      </c>
      <c r="F14" s="41">
        <v>10</v>
      </c>
      <c r="G14" s="41">
        <v>10</v>
      </c>
      <c r="H14" s="41">
        <v>10</v>
      </c>
      <c r="I14" s="41">
        <v>10</v>
      </c>
      <c r="J14" s="41">
        <v>10</v>
      </c>
      <c r="K14" s="41">
        <v>10</v>
      </c>
      <c r="L14" s="21">
        <f t="shared" si="0"/>
        <v>70</v>
      </c>
      <c r="M14" s="22">
        <f t="shared" si="1"/>
        <v>77</v>
      </c>
    </row>
    <row r="15" spans="1:13" s="1" customFormat="1" ht="14.25" customHeight="1" thickBot="1">
      <c r="A15" s="17">
        <v>7</v>
      </c>
      <c r="B15" s="18" t="s">
        <v>255</v>
      </c>
      <c r="C15" s="19" t="s">
        <v>94</v>
      </c>
      <c r="D15" s="41">
        <v>1.1000000000000001</v>
      </c>
      <c r="E15" s="20">
        <v>1</v>
      </c>
      <c r="F15" s="41"/>
      <c r="G15" s="20">
        <v>1</v>
      </c>
      <c r="H15" s="41"/>
      <c r="I15" s="20">
        <v>1</v>
      </c>
      <c r="J15" s="41"/>
      <c r="K15" s="41"/>
      <c r="L15" s="21">
        <f t="shared" si="0"/>
        <v>3</v>
      </c>
      <c r="M15" s="22">
        <f t="shared" si="1"/>
        <v>3.3000000000000003</v>
      </c>
    </row>
    <row r="16" spans="1:13" s="1" customFormat="1" ht="14.25" customHeight="1" thickBot="1">
      <c r="A16" s="16">
        <v>8</v>
      </c>
      <c r="B16" s="18" t="s">
        <v>256</v>
      </c>
      <c r="C16" s="19" t="s">
        <v>94</v>
      </c>
      <c r="D16" s="41">
        <v>0.75</v>
      </c>
      <c r="E16" s="20">
        <v>2</v>
      </c>
      <c r="F16" s="41"/>
      <c r="G16" s="20">
        <v>2</v>
      </c>
      <c r="H16" s="41"/>
      <c r="I16" s="20">
        <v>2</v>
      </c>
      <c r="J16" s="41"/>
      <c r="K16" s="41"/>
      <c r="L16" s="21">
        <f t="shared" si="0"/>
        <v>6</v>
      </c>
      <c r="M16" s="22">
        <f t="shared" si="1"/>
        <v>4.5</v>
      </c>
    </row>
    <row r="17" spans="1:13" s="1" customFormat="1" ht="14.25" customHeight="1" thickBot="1">
      <c r="A17" s="17">
        <v>9</v>
      </c>
      <c r="B17" s="18" t="s">
        <v>257</v>
      </c>
      <c r="C17" s="19" t="s">
        <v>94</v>
      </c>
      <c r="D17" s="41">
        <v>1.1000000000000001</v>
      </c>
      <c r="E17" s="41">
        <v>7</v>
      </c>
      <c r="F17" s="41">
        <v>7</v>
      </c>
      <c r="G17" s="41">
        <v>7</v>
      </c>
      <c r="H17" s="41">
        <v>7</v>
      </c>
      <c r="I17" s="41">
        <v>7</v>
      </c>
      <c r="J17" s="41">
        <v>7</v>
      </c>
      <c r="K17" s="41">
        <v>7</v>
      </c>
      <c r="L17" s="21">
        <f t="shared" si="0"/>
        <v>49</v>
      </c>
      <c r="M17" s="22">
        <f t="shared" si="1"/>
        <v>53.900000000000006</v>
      </c>
    </row>
    <row r="18" spans="1:13" s="1" customFormat="1" ht="14.25" customHeight="1" thickBot="1">
      <c r="A18" s="16">
        <v>10</v>
      </c>
      <c r="B18" s="18" t="s">
        <v>257</v>
      </c>
      <c r="C18" s="19" t="s">
        <v>94</v>
      </c>
      <c r="D18" s="41">
        <v>0.75</v>
      </c>
      <c r="E18" s="20">
        <v>2</v>
      </c>
      <c r="F18" s="41"/>
      <c r="G18" s="20">
        <v>2</v>
      </c>
      <c r="H18" s="41"/>
      <c r="I18" s="20">
        <v>2</v>
      </c>
      <c r="J18" s="41"/>
      <c r="K18" s="41"/>
      <c r="L18" s="21">
        <f t="shared" si="0"/>
        <v>6</v>
      </c>
      <c r="M18" s="22">
        <f t="shared" si="1"/>
        <v>4.5</v>
      </c>
    </row>
    <row r="19" spans="1:13" s="1" customFormat="1" ht="14.25" customHeight="1" thickBot="1">
      <c r="A19" s="17">
        <v>11</v>
      </c>
      <c r="B19" s="18" t="s">
        <v>258</v>
      </c>
      <c r="C19" s="19" t="s">
        <v>94</v>
      </c>
      <c r="D19" s="41">
        <v>0.75</v>
      </c>
      <c r="E19" s="20">
        <v>2</v>
      </c>
      <c r="F19" s="20">
        <v>2</v>
      </c>
      <c r="G19" s="20">
        <v>2</v>
      </c>
      <c r="H19" s="20">
        <v>2</v>
      </c>
      <c r="I19" s="20">
        <v>2</v>
      </c>
      <c r="J19" s="20">
        <v>2</v>
      </c>
      <c r="K19" s="20">
        <v>2</v>
      </c>
      <c r="L19" s="21">
        <f t="shared" si="0"/>
        <v>14</v>
      </c>
      <c r="M19" s="22">
        <f t="shared" si="1"/>
        <v>10.5</v>
      </c>
    </row>
    <row r="20" spans="1:13" s="1" customFormat="1" ht="13.5" thickBot="1">
      <c r="A20" s="16">
        <v>12</v>
      </c>
      <c r="B20" s="18" t="s">
        <v>259</v>
      </c>
      <c r="C20" s="19" t="s">
        <v>94</v>
      </c>
      <c r="D20" s="41">
        <v>0.75</v>
      </c>
      <c r="E20" s="41"/>
      <c r="F20" s="41"/>
      <c r="G20" s="20">
        <v>2</v>
      </c>
      <c r="H20" s="41"/>
      <c r="I20" s="41"/>
      <c r="J20" s="41"/>
      <c r="K20" s="41"/>
      <c r="L20" s="21">
        <f t="shared" si="0"/>
        <v>2</v>
      </c>
      <c r="M20" s="22">
        <f t="shared" si="1"/>
        <v>1.5</v>
      </c>
    </row>
    <row r="21" spans="1:13" s="1" customFormat="1" ht="13.5" thickBot="1">
      <c r="A21" s="17">
        <v>13</v>
      </c>
      <c r="B21" s="18" t="s">
        <v>260</v>
      </c>
      <c r="C21" s="19" t="s">
        <v>94</v>
      </c>
      <c r="D21" s="41">
        <v>1.1000000000000001</v>
      </c>
      <c r="E21" s="41"/>
      <c r="F21" s="20">
        <v>2</v>
      </c>
      <c r="G21" s="41"/>
      <c r="H21" s="41"/>
      <c r="I21" s="20">
        <v>2</v>
      </c>
      <c r="J21" s="41"/>
      <c r="K21" s="41"/>
      <c r="L21" s="21">
        <f t="shared" si="0"/>
        <v>4</v>
      </c>
      <c r="M21" s="22">
        <f t="shared" si="1"/>
        <v>4.4000000000000004</v>
      </c>
    </row>
    <row r="22" spans="1:13" s="1" customFormat="1" ht="13.5" thickBot="1">
      <c r="A22" s="16">
        <v>14</v>
      </c>
      <c r="B22" s="18" t="s">
        <v>261</v>
      </c>
      <c r="C22" s="19" t="s">
        <v>94</v>
      </c>
      <c r="D22" s="41">
        <v>0.75</v>
      </c>
      <c r="E22" s="41"/>
      <c r="F22" s="41">
        <v>4</v>
      </c>
      <c r="G22" s="41"/>
      <c r="H22" s="41">
        <v>4</v>
      </c>
      <c r="I22" s="41"/>
      <c r="J22" s="41">
        <v>4</v>
      </c>
      <c r="K22" s="41">
        <v>4</v>
      </c>
      <c r="L22" s="21">
        <f t="shared" si="0"/>
        <v>16</v>
      </c>
      <c r="M22" s="22">
        <f t="shared" si="1"/>
        <v>12</v>
      </c>
    </row>
    <row r="23" spans="1:13" s="1" customFormat="1" ht="13.5" thickBot="1">
      <c r="A23" s="17">
        <v>15</v>
      </c>
      <c r="B23" s="6" t="s">
        <v>262</v>
      </c>
      <c r="C23" s="23" t="s">
        <v>111</v>
      </c>
      <c r="D23" s="42">
        <v>0.75</v>
      </c>
      <c r="E23" s="42">
        <v>2</v>
      </c>
      <c r="F23" s="42">
        <v>2</v>
      </c>
      <c r="G23" s="42">
        <v>2</v>
      </c>
      <c r="H23" s="42">
        <v>2</v>
      </c>
      <c r="I23" s="42">
        <v>2</v>
      </c>
      <c r="J23" s="42">
        <v>2</v>
      </c>
      <c r="K23" s="42">
        <v>2</v>
      </c>
      <c r="L23" s="21">
        <f t="shared" si="0"/>
        <v>14</v>
      </c>
      <c r="M23" s="22">
        <f t="shared" si="1"/>
        <v>10.5</v>
      </c>
    </row>
    <row r="24" spans="1:13" s="1" customFormat="1" ht="13.5" thickBot="1">
      <c r="A24" s="16">
        <v>16</v>
      </c>
      <c r="B24" s="6" t="s">
        <v>263</v>
      </c>
      <c r="C24" s="23" t="s">
        <v>111</v>
      </c>
      <c r="D24" s="20">
        <v>0.75</v>
      </c>
      <c r="E24" s="42">
        <v>2</v>
      </c>
      <c r="F24" s="42">
        <v>2</v>
      </c>
      <c r="G24" s="42">
        <v>2</v>
      </c>
      <c r="H24" s="42">
        <v>2</v>
      </c>
      <c r="I24" s="42">
        <v>2</v>
      </c>
      <c r="J24" s="42">
        <v>2</v>
      </c>
      <c r="K24" s="42">
        <v>2</v>
      </c>
      <c r="L24" s="21">
        <f t="shared" si="0"/>
        <v>14</v>
      </c>
      <c r="M24" s="22">
        <f t="shared" si="1"/>
        <v>10.5</v>
      </c>
    </row>
    <row r="25" spans="1:13" s="1" customFormat="1" ht="13.5" thickBot="1">
      <c r="A25" s="17">
        <v>17</v>
      </c>
      <c r="B25" s="23" t="s">
        <v>264</v>
      </c>
      <c r="C25" s="23" t="s">
        <v>111</v>
      </c>
      <c r="D25" s="20">
        <v>0.75</v>
      </c>
      <c r="E25" s="20">
        <v>2</v>
      </c>
      <c r="F25" s="20">
        <v>2</v>
      </c>
      <c r="G25" s="20">
        <v>2</v>
      </c>
      <c r="H25" s="20">
        <v>2</v>
      </c>
      <c r="I25" s="20">
        <v>2</v>
      </c>
      <c r="J25" s="20">
        <v>2</v>
      </c>
      <c r="K25" s="20">
        <v>2</v>
      </c>
      <c r="L25" s="21">
        <f t="shared" si="0"/>
        <v>14</v>
      </c>
      <c r="M25" s="22">
        <f t="shared" si="1"/>
        <v>10.5</v>
      </c>
    </row>
    <row r="26" spans="1:13" s="1" customFormat="1" ht="13.5" thickBot="1">
      <c r="A26" s="16">
        <v>18</v>
      </c>
      <c r="B26" s="6" t="s">
        <v>265</v>
      </c>
      <c r="C26" s="23" t="s">
        <v>111</v>
      </c>
      <c r="D26" s="20">
        <v>0.75</v>
      </c>
      <c r="E26" s="42">
        <v>1</v>
      </c>
      <c r="F26" s="42">
        <v>1</v>
      </c>
      <c r="G26" s="42">
        <v>1</v>
      </c>
      <c r="H26" s="42">
        <v>1</v>
      </c>
      <c r="I26" s="42">
        <v>1</v>
      </c>
      <c r="J26" s="42">
        <v>1</v>
      </c>
      <c r="K26" s="42">
        <v>1</v>
      </c>
      <c r="L26" s="21">
        <f t="shared" si="0"/>
        <v>7</v>
      </c>
      <c r="M26" s="22">
        <f t="shared" si="1"/>
        <v>5.25</v>
      </c>
    </row>
    <row r="27" spans="1:13" s="1" customFormat="1" ht="13.5" thickBot="1">
      <c r="A27" s="17">
        <v>19</v>
      </c>
      <c r="B27" s="23" t="s">
        <v>266</v>
      </c>
      <c r="C27" s="23" t="s">
        <v>111</v>
      </c>
      <c r="D27" s="20">
        <v>0.75</v>
      </c>
      <c r="E27" s="20">
        <v>1</v>
      </c>
      <c r="F27" s="20">
        <v>1</v>
      </c>
      <c r="G27" s="20">
        <v>1</v>
      </c>
      <c r="H27" s="20">
        <v>1</v>
      </c>
      <c r="I27" s="20">
        <v>1</v>
      </c>
      <c r="J27" s="20">
        <v>1</v>
      </c>
      <c r="K27" s="20">
        <v>1</v>
      </c>
      <c r="L27" s="21">
        <f t="shared" si="0"/>
        <v>7</v>
      </c>
      <c r="M27" s="22">
        <f t="shared" si="1"/>
        <v>5.25</v>
      </c>
    </row>
    <row r="28" spans="1:13" s="1" customFormat="1" ht="13.5" thickBot="1">
      <c r="A28" s="16">
        <v>20</v>
      </c>
      <c r="B28" s="6" t="s">
        <v>267</v>
      </c>
      <c r="C28" s="6" t="s">
        <v>111</v>
      </c>
      <c r="D28" s="42">
        <v>0.75</v>
      </c>
      <c r="E28" s="42">
        <v>4</v>
      </c>
      <c r="F28" s="42">
        <v>4</v>
      </c>
      <c r="G28" s="42">
        <v>4</v>
      </c>
      <c r="H28" s="42">
        <v>4</v>
      </c>
      <c r="I28" s="42">
        <v>4</v>
      </c>
      <c r="J28" s="42">
        <v>4</v>
      </c>
      <c r="K28" s="42">
        <v>4</v>
      </c>
      <c r="L28" s="21">
        <f t="shared" si="0"/>
        <v>28</v>
      </c>
      <c r="M28" s="22">
        <f t="shared" si="1"/>
        <v>21</v>
      </c>
    </row>
    <row r="29" spans="1:13" s="1" customFormat="1" ht="13.5" thickBot="1">
      <c r="A29" s="17">
        <v>21</v>
      </c>
      <c r="B29" s="6" t="s">
        <v>268</v>
      </c>
      <c r="C29" s="23" t="s">
        <v>111</v>
      </c>
      <c r="D29" s="20">
        <v>0.75</v>
      </c>
      <c r="E29" s="42">
        <v>2</v>
      </c>
      <c r="F29" s="42">
        <v>2</v>
      </c>
      <c r="G29" s="42">
        <v>2</v>
      </c>
      <c r="H29" s="42">
        <v>2</v>
      </c>
      <c r="I29" s="42">
        <v>2</v>
      </c>
      <c r="J29" s="42">
        <v>2</v>
      </c>
      <c r="K29" s="42">
        <v>2</v>
      </c>
      <c r="L29" s="21">
        <f t="shared" si="0"/>
        <v>14</v>
      </c>
      <c r="M29" s="22">
        <f t="shared" si="1"/>
        <v>10.5</v>
      </c>
    </row>
    <row r="30" spans="1:13" s="1" customFormat="1" ht="13.5" thickBot="1">
      <c r="A30" s="16">
        <v>22</v>
      </c>
      <c r="B30" s="23" t="s">
        <v>269</v>
      </c>
      <c r="C30" s="23" t="s">
        <v>111</v>
      </c>
      <c r="D30" s="20">
        <v>0.75</v>
      </c>
      <c r="E30" s="20">
        <v>2</v>
      </c>
      <c r="F30" s="20">
        <v>2</v>
      </c>
      <c r="G30" s="20">
        <v>2</v>
      </c>
      <c r="H30" s="20">
        <v>2</v>
      </c>
      <c r="I30" s="20">
        <v>2</v>
      </c>
      <c r="J30" s="20">
        <v>2</v>
      </c>
      <c r="K30" s="20">
        <v>2</v>
      </c>
      <c r="L30" s="21">
        <f t="shared" si="0"/>
        <v>14</v>
      </c>
      <c r="M30" s="22">
        <f t="shared" si="1"/>
        <v>10.5</v>
      </c>
    </row>
    <row r="31" spans="1:13" s="1" customFormat="1" ht="13.5" thickBot="1">
      <c r="A31" s="17">
        <v>23</v>
      </c>
      <c r="B31" s="18" t="s">
        <v>287</v>
      </c>
      <c r="C31" s="19" t="s">
        <v>111</v>
      </c>
      <c r="D31" s="41">
        <v>0.75</v>
      </c>
      <c r="E31" s="20">
        <v>2</v>
      </c>
      <c r="F31" s="20">
        <v>2</v>
      </c>
      <c r="G31" s="20">
        <v>2</v>
      </c>
      <c r="H31" s="20">
        <v>2</v>
      </c>
      <c r="I31" s="20">
        <v>2</v>
      </c>
      <c r="J31" s="20">
        <v>2</v>
      </c>
      <c r="K31" s="20">
        <v>2</v>
      </c>
      <c r="L31" s="21">
        <f t="shared" si="0"/>
        <v>14</v>
      </c>
      <c r="M31" s="22">
        <f t="shared" si="1"/>
        <v>10.5</v>
      </c>
    </row>
    <row r="32" spans="1:13" s="1" customFormat="1" ht="13.5" thickBot="1">
      <c r="A32" s="16">
        <v>24</v>
      </c>
      <c r="B32" s="18" t="s">
        <v>271</v>
      </c>
      <c r="C32" s="19" t="s">
        <v>111</v>
      </c>
      <c r="D32" s="41">
        <v>1.1000000000000001</v>
      </c>
      <c r="E32" s="41">
        <v>4</v>
      </c>
      <c r="F32" s="41">
        <v>4</v>
      </c>
      <c r="G32" s="41">
        <v>4</v>
      </c>
      <c r="H32" s="41">
        <v>4</v>
      </c>
      <c r="I32" s="41">
        <v>4</v>
      </c>
      <c r="J32" s="41">
        <v>4</v>
      </c>
      <c r="K32" s="41">
        <v>4</v>
      </c>
      <c r="L32" s="21">
        <f t="shared" si="0"/>
        <v>28</v>
      </c>
      <c r="M32" s="22">
        <f t="shared" si="1"/>
        <v>30.800000000000004</v>
      </c>
    </row>
    <row r="33" spans="1:13" s="1" customFormat="1" ht="13.5" thickBot="1">
      <c r="A33" s="17">
        <v>25</v>
      </c>
      <c r="B33" s="18" t="s">
        <v>272</v>
      </c>
      <c r="C33" s="19" t="s">
        <v>111</v>
      </c>
      <c r="D33" s="41">
        <v>1.1000000000000001</v>
      </c>
      <c r="E33" s="20">
        <v>2</v>
      </c>
      <c r="F33" s="20">
        <v>2</v>
      </c>
      <c r="G33" s="20">
        <v>2</v>
      </c>
      <c r="H33" s="20">
        <v>2</v>
      </c>
      <c r="I33" s="20">
        <v>2</v>
      </c>
      <c r="J33" s="20">
        <v>2</v>
      </c>
      <c r="K33" s="20">
        <v>2</v>
      </c>
      <c r="L33" s="21">
        <f t="shared" si="0"/>
        <v>14</v>
      </c>
      <c r="M33" s="22">
        <f t="shared" si="1"/>
        <v>15.400000000000002</v>
      </c>
    </row>
    <row r="34" spans="1:13" s="1" customFormat="1" ht="13.5" thickBot="1">
      <c r="A34" s="16">
        <v>26</v>
      </c>
      <c r="B34" s="18" t="s">
        <v>273</v>
      </c>
      <c r="C34" s="19" t="s">
        <v>111</v>
      </c>
      <c r="D34" s="41">
        <v>0.75</v>
      </c>
      <c r="E34" s="41">
        <v>4</v>
      </c>
      <c r="F34" s="41">
        <v>4</v>
      </c>
      <c r="G34" s="41">
        <v>4</v>
      </c>
      <c r="H34" s="41">
        <v>4</v>
      </c>
      <c r="I34" s="41">
        <v>4</v>
      </c>
      <c r="J34" s="41">
        <v>4</v>
      </c>
      <c r="K34" s="41">
        <v>4</v>
      </c>
      <c r="L34" s="21">
        <f t="shared" si="0"/>
        <v>28</v>
      </c>
      <c r="M34" s="22">
        <f t="shared" si="1"/>
        <v>21</v>
      </c>
    </row>
    <row r="35" spans="1:13" s="1" customFormat="1" ht="13.5" thickBot="1">
      <c r="A35" s="17">
        <v>27</v>
      </c>
      <c r="B35" s="18" t="s">
        <v>270</v>
      </c>
      <c r="C35" s="19" t="s">
        <v>94</v>
      </c>
      <c r="D35" s="41">
        <v>0.75</v>
      </c>
      <c r="E35" s="41">
        <v>4</v>
      </c>
      <c r="F35" s="41"/>
      <c r="G35" s="41">
        <v>4</v>
      </c>
      <c r="H35" s="41"/>
      <c r="I35" s="41">
        <v>4</v>
      </c>
      <c r="J35" s="41"/>
      <c r="K35" s="41"/>
      <c r="L35" s="21">
        <f t="shared" si="0"/>
        <v>12</v>
      </c>
      <c r="M35" s="22">
        <f t="shared" si="1"/>
        <v>9</v>
      </c>
    </row>
    <row r="36" spans="1:13" s="1" customFormat="1" ht="13.5" thickBot="1">
      <c r="A36" s="16">
        <v>28</v>
      </c>
      <c r="B36" s="18" t="s">
        <v>274</v>
      </c>
      <c r="C36" s="19" t="s">
        <v>94</v>
      </c>
      <c r="D36" s="41">
        <v>0.75</v>
      </c>
      <c r="E36" s="41"/>
      <c r="F36" s="41"/>
      <c r="G36" s="41">
        <v>3</v>
      </c>
      <c r="H36" s="41"/>
      <c r="I36" s="41"/>
      <c r="J36" s="41"/>
      <c r="K36" s="41"/>
      <c r="L36" s="21">
        <f t="shared" si="0"/>
        <v>3</v>
      </c>
      <c r="M36" s="22">
        <f t="shared" si="1"/>
        <v>2.25</v>
      </c>
    </row>
    <row r="37" spans="1:13" s="1" customFormat="1" ht="13.5" thickBot="1">
      <c r="A37" s="16">
        <v>30</v>
      </c>
      <c r="B37" s="18" t="s">
        <v>380</v>
      </c>
      <c r="C37" s="19" t="s">
        <v>111</v>
      </c>
      <c r="D37" s="41">
        <v>0.75</v>
      </c>
      <c r="E37" s="20">
        <v>2</v>
      </c>
      <c r="F37" s="20">
        <v>2</v>
      </c>
      <c r="G37" s="20">
        <v>2</v>
      </c>
      <c r="H37" s="20">
        <v>2</v>
      </c>
      <c r="I37" s="20">
        <v>2</v>
      </c>
      <c r="J37" s="20">
        <v>2</v>
      </c>
      <c r="K37" s="20">
        <v>2</v>
      </c>
      <c r="L37" s="21">
        <f t="shared" si="0"/>
        <v>14</v>
      </c>
      <c r="M37" s="22">
        <f t="shared" si="1"/>
        <v>10.5</v>
      </c>
    </row>
    <row r="38" spans="1:13" s="1" customFormat="1" ht="13.5" thickBot="1">
      <c r="A38" s="17">
        <v>31</v>
      </c>
      <c r="B38" s="18" t="s">
        <v>381</v>
      </c>
      <c r="C38" s="19" t="s">
        <v>111</v>
      </c>
      <c r="D38" s="41">
        <v>1.1000000000000001</v>
      </c>
      <c r="E38" s="41">
        <v>3</v>
      </c>
      <c r="F38" s="41">
        <v>3</v>
      </c>
      <c r="G38" s="41">
        <v>3</v>
      </c>
      <c r="H38" s="41">
        <v>3</v>
      </c>
      <c r="I38" s="41">
        <v>3</v>
      </c>
      <c r="J38" s="41">
        <v>3</v>
      </c>
      <c r="K38" s="41">
        <v>3</v>
      </c>
      <c r="L38" s="21">
        <f t="shared" si="0"/>
        <v>21</v>
      </c>
      <c r="M38" s="22">
        <f t="shared" si="1"/>
        <v>23.1</v>
      </c>
    </row>
    <row r="39" spans="1:13" s="1" customFormat="1" ht="13.5" thickBot="1">
      <c r="A39" s="16">
        <v>32</v>
      </c>
      <c r="B39" s="18" t="s">
        <v>382</v>
      </c>
      <c r="C39" s="19" t="s">
        <v>111</v>
      </c>
      <c r="D39" s="41">
        <v>1.1000000000000001</v>
      </c>
      <c r="E39" s="41">
        <v>5</v>
      </c>
      <c r="F39" s="41">
        <v>5</v>
      </c>
      <c r="G39" s="41">
        <v>5</v>
      </c>
      <c r="H39" s="41">
        <v>5</v>
      </c>
      <c r="I39" s="41">
        <v>5</v>
      </c>
      <c r="J39" s="41">
        <v>5</v>
      </c>
      <c r="K39" s="41">
        <v>5</v>
      </c>
      <c r="L39" s="21">
        <f t="shared" si="0"/>
        <v>35</v>
      </c>
      <c r="M39" s="22">
        <f t="shared" si="1"/>
        <v>38.5</v>
      </c>
    </row>
    <row r="40" spans="1:13" s="1" customFormat="1" ht="13.5" thickBot="1">
      <c r="A40" s="17">
        <v>33</v>
      </c>
      <c r="B40" s="19" t="s">
        <v>383</v>
      </c>
      <c r="C40" s="23" t="s">
        <v>125</v>
      </c>
      <c r="D40" s="41">
        <v>0.75</v>
      </c>
      <c r="E40" s="41">
        <v>3</v>
      </c>
      <c r="F40" s="41">
        <v>3</v>
      </c>
      <c r="G40" s="41">
        <v>3</v>
      </c>
      <c r="H40" s="41">
        <v>3</v>
      </c>
      <c r="I40" s="41">
        <v>3</v>
      </c>
      <c r="J40" s="41">
        <v>3</v>
      </c>
      <c r="K40" s="41">
        <v>3</v>
      </c>
      <c r="L40" s="21">
        <f t="shared" si="0"/>
        <v>21</v>
      </c>
      <c r="M40" s="22">
        <f t="shared" si="1"/>
        <v>15.75</v>
      </c>
    </row>
    <row r="41" spans="1:13" s="1" customFormat="1" ht="15" customHeight="1" thickBot="1">
      <c r="A41" s="16">
        <v>34</v>
      </c>
      <c r="B41" s="18" t="s">
        <v>384</v>
      </c>
      <c r="C41" s="23" t="s">
        <v>125</v>
      </c>
      <c r="D41" s="41">
        <v>0.75</v>
      </c>
      <c r="E41" s="41">
        <v>3</v>
      </c>
      <c r="F41" s="41">
        <v>3</v>
      </c>
      <c r="G41" s="41">
        <v>3</v>
      </c>
      <c r="H41" s="41">
        <v>3</v>
      </c>
      <c r="I41" s="41">
        <v>3</v>
      </c>
      <c r="J41" s="41">
        <v>3</v>
      </c>
      <c r="K41" s="41">
        <v>3</v>
      </c>
      <c r="L41" s="21">
        <f t="shared" si="0"/>
        <v>21</v>
      </c>
      <c r="M41" s="22">
        <f t="shared" si="1"/>
        <v>15.75</v>
      </c>
    </row>
    <row r="42" spans="1:13" s="1" customFormat="1" ht="13.5" thickBot="1">
      <c r="A42" s="17">
        <v>35</v>
      </c>
      <c r="B42" s="18" t="s">
        <v>385</v>
      </c>
      <c r="C42" s="23" t="s">
        <v>125</v>
      </c>
      <c r="D42" s="41">
        <v>0.75</v>
      </c>
      <c r="E42" s="41">
        <v>3</v>
      </c>
      <c r="F42" s="41">
        <v>3</v>
      </c>
      <c r="G42" s="41">
        <v>3</v>
      </c>
      <c r="H42" s="41">
        <v>3</v>
      </c>
      <c r="I42" s="41">
        <v>3</v>
      </c>
      <c r="J42" s="41">
        <v>3</v>
      </c>
      <c r="K42" s="41">
        <v>3</v>
      </c>
      <c r="L42" s="21">
        <f t="shared" si="0"/>
        <v>21</v>
      </c>
      <c r="M42" s="22">
        <f t="shared" si="1"/>
        <v>15.75</v>
      </c>
    </row>
    <row r="43" spans="1:13" s="1" customFormat="1" ht="13.5" thickBot="1">
      <c r="A43" s="16">
        <v>36</v>
      </c>
      <c r="B43" s="19" t="s">
        <v>275</v>
      </c>
      <c r="C43" s="19" t="s">
        <v>111</v>
      </c>
      <c r="D43" s="41">
        <v>0.75</v>
      </c>
      <c r="E43" s="41">
        <v>4</v>
      </c>
      <c r="F43" s="41">
        <v>4</v>
      </c>
      <c r="G43" s="41">
        <v>4</v>
      </c>
      <c r="H43" s="41">
        <v>4</v>
      </c>
      <c r="I43" s="41">
        <v>4</v>
      </c>
      <c r="J43" s="41">
        <v>4</v>
      </c>
      <c r="K43" s="41">
        <v>4</v>
      </c>
      <c r="L43" s="21">
        <f t="shared" si="0"/>
        <v>28</v>
      </c>
      <c r="M43" s="22">
        <f t="shared" si="1"/>
        <v>21</v>
      </c>
    </row>
    <row r="44" spans="1:13" s="1" customFormat="1" ht="13.5" thickBot="1">
      <c r="A44" s="17">
        <v>37</v>
      </c>
      <c r="B44" s="19" t="s">
        <v>386</v>
      </c>
      <c r="C44" s="19" t="s">
        <v>111</v>
      </c>
      <c r="D44" s="41">
        <v>0.75</v>
      </c>
      <c r="E44" s="41">
        <v>3</v>
      </c>
      <c r="F44" s="41">
        <v>3</v>
      </c>
      <c r="G44" s="41">
        <v>3</v>
      </c>
      <c r="H44" s="41">
        <v>3</v>
      </c>
      <c r="I44" s="41">
        <v>3</v>
      </c>
      <c r="J44" s="41">
        <v>3</v>
      </c>
      <c r="K44" s="41">
        <v>3</v>
      </c>
      <c r="L44" s="21">
        <f t="shared" si="0"/>
        <v>21</v>
      </c>
      <c r="M44" s="22">
        <f t="shared" si="1"/>
        <v>15.75</v>
      </c>
    </row>
    <row r="45" spans="1:13" s="1" customFormat="1" ht="13.5" thickBot="1">
      <c r="A45" s="16">
        <v>38</v>
      </c>
      <c r="B45" s="18" t="s">
        <v>276</v>
      </c>
      <c r="C45" s="19" t="s">
        <v>94</v>
      </c>
      <c r="D45" s="41">
        <v>0.75</v>
      </c>
      <c r="E45" s="41"/>
      <c r="F45" s="41"/>
      <c r="G45" s="20">
        <v>2</v>
      </c>
      <c r="H45" s="41"/>
      <c r="I45" s="41"/>
      <c r="J45" s="41"/>
      <c r="K45" s="41"/>
      <c r="L45" s="21">
        <f t="shared" si="0"/>
        <v>2</v>
      </c>
      <c r="M45" s="22">
        <f t="shared" si="1"/>
        <v>1.5</v>
      </c>
    </row>
    <row r="46" spans="1:13" s="1" customFormat="1" ht="13.5" thickBot="1">
      <c r="A46" s="17">
        <v>39</v>
      </c>
      <c r="B46" s="18" t="s">
        <v>277</v>
      </c>
      <c r="C46" s="23" t="s">
        <v>94</v>
      </c>
      <c r="D46" s="20">
        <v>0.75</v>
      </c>
      <c r="E46" s="41"/>
      <c r="F46" s="41"/>
      <c r="G46" s="20">
        <v>1</v>
      </c>
      <c r="H46" s="41"/>
      <c r="I46" s="41"/>
      <c r="J46" s="41"/>
      <c r="K46" s="41"/>
      <c r="L46" s="21">
        <f t="shared" si="0"/>
        <v>1</v>
      </c>
      <c r="M46" s="22">
        <f t="shared" si="1"/>
        <v>0.75</v>
      </c>
    </row>
    <row r="47" spans="1:13" s="1" customFormat="1" ht="13.5" thickBot="1">
      <c r="A47" s="16">
        <v>40</v>
      </c>
      <c r="B47" s="18" t="s">
        <v>278</v>
      </c>
      <c r="C47" s="19" t="s">
        <v>94</v>
      </c>
      <c r="D47" s="41">
        <v>0.75</v>
      </c>
      <c r="E47" s="41"/>
      <c r="F47" s="41"/>
      <c r="G47" s="20">
        <v>1</v>
      </c>
      <c r="H47" s="41"/>
      <c r="I47" s="41"/>
      <c r="J47" s="41"/>
      <c r="K47" s="41"/>
      <c r="L47" s="21">
        <f t="shared" si="0"/>
        <v>1</v>
      </c>
      <c r="M47" s="22">
        <f t="shared" si="1"/>
        <v>0.75</v>
      </c>
    </row>
    <row r="48" spans="1:13" s="1" customFormat="1" ht="13.5" thickBot="1">
      <c r="A48" s="17">
        <v>41</v>
      </c>
      <c r="B48" s="18" t="s">
        <v>279</v>
      </c>
      <c r="C48" s="19" t="s">
        <v>94</v>
      </c>
      <c r="D48" s="41">
        <v>1.1000000000000001</v>
      </c>
      <c r="E48" s="41">
        <v>7</v>
      </c>
      <c r="F48" s="41"/>
      <c r="G48" s="41"/>
      <c r="H48" s="41"/>
      <c r="I48" s="41">
        <v>7</v>
      </c>
      <c r="J48" s="41"/>
      <c r="K48" s="41"/>
      <c r="L48" s="21">
        <f t="shared" si="0"/>
        <v>14</v>
      </c>
      <c r="M48" s="22">
        <f t="shared" si="1"/>
        <v>15.400000000000002</v>
      </c>
    </row>
    <row r="49" spans="1:13" s="1" customFormat="1" ht="13.5" thickBot="1">
      <c r="A49" s="17">
        <v>43</v>
      </c>
      <c r="B49" s="18" t="s">
        <v>280</v>
      </c>
      <c r="C49" s="19" t="s">
        <v>94</v>
      </c>
      <c r="D49" s="41">
        <v>1.1000000000000001</v>
      </c>
      <c r="E49" s="20">
        <v>1</v>
      </c>
      <c r="F49" s="41"/>
      <c r="G49" s="20">
        <v>1</v>
      </c>
      <c r="H49" s="41"/>
      <c r="I49" s="20">
        <v>1</v>
      </c>
      <c r="J49" s="41"/>
      <c r="K49" s="41"/>
      <c r="L49" s="21">
        <f t="shared" si="0"/>
        <v>3</v>
      </c>
      <c r="M49" s="22">
        <f t="shared" si="1"/>
        <v>3.3000000000000003</v>
      </c>
    </row>
    <row r="50" spans="1:13" s="1" customFormat="1" ht="13.5" thickBot="1">
      <c r="A50" s="16">
        <v>44</v>
      </c>
      <c r="B50" s="18" t="s">
        <v>281</v>
      </c>
      <c r="C50" s="19" t="s">
        <v>94</v>
      </c>
      <c r="D50" s="41">
        <v>0.75</v>
      </c>
      <c r="E50" s="41"/>
      <c r="F50" s="20">
        <v>1</v>
      </c>
      <c r="G50" s="41"/>
      <c r="H50" s="20">
        <v>1</v>
      </c>
      <c r="I50" s="41"/>
      <c r="J50" s="20">
        <v>1</v>
      </c>
      <c r="K50" s="20">
        <v>1</v>
      </c>
      <c r="L50" s="21">
        <f t="shared" si="0"/>
        <v>4</v>
      </c>
      <c r="M50" s="22">
        <f t="shared" si="1"/>
        <v>3</v>
      </c>
    </row>
    <row r="51" spans="1:13" s="1" customFormat="1" ht="13.5" thickBot="1">
      <c r="A51" s="17">
        <v>45</v>
      </c>
      <c r="B51" s="18" t="s">
        <v>282</v>
      </c>
      <c r="C51" s="19" t="s">
        <v>94</v>
      </c>
      <c r="D51" s="41">
        <v>0.75</v>
      </c>
      <c r="E51" s="41"/>
      <c r="F51" s="41">
        <v>2</v>
      </c>
      <c r="G51" s="41"/>
      <c r="H51" s="41"/>
      <c r="I51" s="41"/>
      <c r="J51" s="41">
        <v>2</v>
      </c>
      <c r="K51" s="41">
        <v>2</v>
      </c>
      <c r="L51" s="21">
        <f t="shared" si="0"/>
        <v>6</v>
      </c>
      <c r="M51" s="22">
        <f t="shared" si="1"/>
        <v>4.5</v>
      </c>
    </row>
    <row r="52" spans="1:13" s="1" customFormat="1" ht="13.5" thickBot="1">
      <c r="A52" s="16">
        <v>46</v>
      </c>
      <c r="B52" s="36" t="s">
        <v>283</v>
      </c>
      <c r="C52" s="19" t="s">
        <v>94</v>
      </c>
      <c r="D52" s="41">
        <v>0.24</v>
      </c>
      <c r="E52" s="41">
        <v>1</v>
      </c>
      <c r="F52" s="41"/>
      <c r="G52" s="41">
        <v>1</v>
      </c>
      <c r="H52" s="41"/>
      <c r="I52" s="41">
        <v>1</v>
      </c>
      <c r="J52" s="41"/>
      <c r="K52" s="41"/>
      <c r="L52" s="21">
        <f t="shared" si="0"/>
        <v>3</v>
      </c>
      <c r="M52" s="22">
        <f t="shared" si="1"/>
        <v>0.72</v>
      </c>
    </row>
    <row r="53" spans="1:13" s="1" customFormat="1" ht="13.5" thickBot="1">
      <c r="A53" s="17">
        <v>47</v>
      </c>
      <c r="B53" s="18" t="s">
        <v>387</v>
      </c>
      <c r="C53" s="23" t="s">
        <v>94</v>
      </c>
      <c r="D53" s="20">
        <v>0.75</v>
      </c>
      <c r="E53" s="41"/>
      <c r="F53" s="41"/>
      <c r="G53" s="20">
        <v>2</v>
      </c>
      <c r="H53" s="41"/>
      <c r="I53" s="41"/>
      <c r="J53" s="41"/>
      <c r="K53" s="41"/>
      <c r="L53" s="21">
        <f t="shared" si="0"/>
        <v>2</v>
      </c>
      <c r="M53" s="22">
        <f t="shared" si="1"/>
        <v>1.5</v>
      </c>
    </row>
    <row r="54" spans="1:13" s="1" customFormat="1" ht="13.5" thickBot="1">
      <c r="A54" s="16">
        <v>48</v>
      </c>
      <c r="B54" s="18" t="s">
        <v>284</v>
      </c>
      <c r="C54" s="19" t="s">
        <v>125</v>
      </c>
      <c r="D54" s="41">
        <v>0.75</v>
      </c>
      <c r="E54" s="41">
        <v>3</v>
      </c>
      <c r="F54" s="41">
        <v>3</v>
      </c>
      <c r="G54" s="41">
        <v>3</v>
      </c>
      <c r="H54" s="41">
        <v>3</v>
      </c>
      <c r="I54" s="41">
        <v>3</v>
      </c>
      <c r="J54" s="41">
        <v>3</v>
      </c>
      <c r="K54" s="41">
        <v>3</v>
      </c>
      <c r="L54" s="21">
        <f t="shared" si="0"/>
        <v>21</v>
      </c>
      <c r="M54" s="22">
        <f t="shared" si="1"/>
        <v>15.75</v>
      </c>
    </row>
    <row r="55" spans="1:13" s="1" customFormat="1" ht="13.5" thickBot="1">
      <c r="A55" s="17">
        <v>49</v>
      </c>
      <c r="B55" s="23" t="s">
        <v>388</v>
      </c>
      <c r="C55" s="23" t="s">
        <v>125</v>
      </c>
      <c r="D55" s="20">
        <v>0.75</v>
      </c>
      <c r="E55" s="20">
        <v>1</v>
      </c>
      <c r="F55" s="20">
        <v>1</v>
      </c>
      <c r="G55" s="20">
        <v>1</v>
      </c>
      <c r="H55" s="20">
        <v>1</v>
      </c>
      <c r="I55" s="20">
        <v>1</v>
      </c>
      <c r="J55" s="20">
        <v>1</v>
      </c>
      <c r="K55" s="20">
        <v>1</v>
      </c>
      <c r="L55" s="21">
        <f t="shared" si="0"/>
        <v>7</v>
      </c>
      <c r="M55" s="22">
        <f t="shared" si="1"/>
        <v>5.25</v>
      </c>
    </row>
    <row r="56" spans="1:13" s="1" customFormat="1" ht="13.5" thickBot="1">
      <c r="A56" s="16">
        <v>50</v>
      </c>
      <c r="B56" s="18" t="s">
        <v>285</v>
      </c>
      <c r="C56" s="19" t="s">
        <v>94</v>
      </c>
      <c r="D56" s="41">
        <v>1.1000000000000001</v>
      </c>
      <c r="E56" s="20">
        <v>2</v>
      </c>
      <c r="F56" s="20">
        <v>2</v>
      </c>
      <c r="G56" s="20">
        <v>2</v>
      </c>
      <c r="H56" s="20">
        <v>2</v>
      </c>
      <c r="I56" s="20">
        <v>2</v>
      </c>
      <c r="J56" s="20">
        <v>2</v>
      </c>
      <c r="K56" s="20">
        <v>2</v>
      </c>
      <c r="L56" s="21">
        <f>SUM(E56:K56)</f>
        <v>14</v>
      </c>
      <c r="M56" s="22">
        <f t="shared" si="1"/>
        <v>15.400000000000002</v>
      </c>
    </row>
    <row r="57" spans="1:13" ht="13.5" thickBot="1">
      <c r="A57" s="215" t="s">
        <v>92</v>
      </c>
      <c r="B57" s="216"/>
      <c r="C57" s="216"/>
      <c r="D57" s="217"/>
      <c r="E57" s="50">
        <f>SUM(E10:E56)</f>
        <v>104</v>
      </c>
      <c r="F57" s="50">
        <f t="shared" ref="F57:K57" si="2">SUM(F10:F56)</f>
        <v>91</v>
      </c>
      <c r="G57" s="50">
        <f t="shared" si="2"/>
        <v>111</v>
      </c>
      <c r="H57" s="50">
        <f t="shared" si="2"/>
        <v>87</v>
      </c>
      <c r="I57" s="50">
        <f t="shared" si="2"/>
        <v>106</v>
      </c>
      <c r="J57" s="50">
        <f t="shared" si="2"/>
        <v>89</v>
      </c>
      <c r="K57" s="50">
        <f t="shared" si="2"/>
        <v>89</v>
      </c>
      <c r="L57" s="50">
        <f>SUM(L10:L56)</f>
        <v>677</v>
      </c>
      <c r="M57" s="51">
        <f>SUM(M10:M56)</f>
        <v>597.56999999999994</v>
      </c>
    </row>
    <row r="58" spans="1:1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</row>
    <row r="59" spans="1:1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</row>
    <row r="60" spans="1:13" s="1" customFormat="1" ht="14.25" customHeight="1">
      <c r="A60" s="3">
        <v>1</v>
      </c>
      <c r="B60" s="23" t="s">
        <v>389</v>
      </c>
      <c r="C60" s="23" t="s">
        <v>94</v>
      </c>
      <c r="D60" s="23">
        <v>1.1000000000000001</v>
      </c>
      <c r="E60" s="161" t="s">
        <v>247</v>
      </c>
      <c r="F60" s="163"/>
      <c r="G60" s="19"/>
      <c r="H60" s="19"/>
      <c r="I60" s="19"/>
      <c r="J60" s="19"/>
      <c r="K60" s="20"/>
      <c r="L60" s="45" t="s">
        <v>113</v>
      </c>
      <c r="M60" s="46" t="s">
        <v>113</v>
      </c>
    </row>
    <row r="61" spans="1:13" s="1" customFormat="1" ht="18" customHeight="1">
      <c r="A61" s="3">
        <v>2</v>
      </c>
      <c r="B61" s="18" t="s">
        <v>249</v>
      </c>
      <c r="C61" s="23" t="s">
        <v>94</v>
      </c>
      <c r="D61" s="23">
        <v>0.75</v>
      </c>
      <c r="E61" s="23">
        <v>4</v>
      </c>
      <c r="F61" s="19"/>
      <c r="G61" s="20" t="s">
        <v>245</v>
      </c>
      <c r="H61" s="20"/>
      <c r="I61" s="19"/>
      <c r="J61" s="19"/>
      <c r="K61" s="20"/>
      <c r="L61" s="45" t="s">
        <v>113</v>
      </c>
      <c r="M61" s="46" t="s">
        <v>113</v>
      </c>
    </row>
    <row r="62" spans="1:13" s="1" customFormat="1" ht="14.25" customHeight="1">
      <c r="A62" s="3">
        <v>3</v>
      </c>
      <c r="B62" s="18" t="s">
        <v>286</v>
      </c>
      <c r="C62" s="19" t="s">
        <v>94</v>
      </c>
      <c r="D62" s="19">
        <v>0.75</v>
      </c>
      <c r="E62" s="19"/>
      <c r="F62" s="194" t="s">
        <v>246</v>
      </c>
      <c r="G62" s="195"/>
      <c r="H62" s="196"/>
      <c r="I62" s="19"/>
      <c r="J62" s="19"/>
      <c r="K62" s="20"/>
      <c r="L62" s="45" t="s">
        <v>113</v>
      </c>
      <c r="M62" s="46" t="s">
        <v>113</v>
      </c>
    </row>
    <row r="63" spans="1:13" ht="14.25" customHeight="1">
      <c r="A63" s="3">
        <v>4</v>
      </c>
      <c r="B63" s="18" t="s">
        <v>248</v>
      </c>
      <c r="C63" s="19" t="s">
        <v>94</v>
      </c>
      <c r="D63" s="19">
        <v>1.1000000000000001</v>
      </c>
      <c r="E63" s="19" t="s">
        <v>181</v>
      </c>
      <c r="F63" s="19"/>
      <c r="G63" s="161" t="s">
        <v>182</v>
      </c>
      <c r="H63" s="163"/>
      <c r="I63" s="19"/>
      <c r="J63" s="19"/>
      <c r="K63" s="6"/>
      <c r="L63" s="45" t="s">
        <v>113</v>
      </c>
      <c r="M63" s="46" t="s">
        <v>113</v>
      </c>
    </row>
  </sheetData>
  <mergeCells count="16">
    <mergeCell ref="A1:M1"/>
    <mergeCell ref="A2:M2"/>
    <mergeCell ref="A3:M3"/>
    <mergeCell ref="A5:M5"/>
    <mergeCell ref="A6:M6"/>
    <mergeCell ref="G63:H63"/>
    <mergeCell ref="A57:D57"/>
    <mergeCell ref="L8:L9"/>
    <mergeCell ref="M8:M9"/>
    <mergeCell ref="E60:F60"/>
    <mergeCell ref="F62:H62"/>
    <mergeCell ref="A8:A9"/>
    <mergeCell ref="B8:B9"/>
    <mergeCell ref="C8:C9"/>
    <mergeCell ref="D8:D9"/>
    <mergeCell ref="E8:K8"/>
  </mergeCells>
  <pageMargins left="0.51181102362204722" right="0.23622047244094491" top="0.39370078740157483" bottom="0.23622047244094491" header="0.31496062992125984" footer="0.31496062992125984"/>
  <pageSetup paperSize="9" scale="92" firstPageNumber="0" fitToHeight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24"/>
  <sheetViews>
    <sheetView zoomScale="115" zoomScaleNormal="115" workbookViewId="0">
      <selection activeCell="P33" sqref="P33"/>
    </sheetView>
  </sheetViews>
  <sheetFormatPr defaultColWidth="8.7109375" defaultRowHeight="12.75"/>
  <cols>
    <col min="1" max="1" width="3.7109375" style="1" customWidth="1"/>
    <col min="2" max="2" width="32.85546875" style="1" customWidth="1"/>
    <col min="3" max="3" width="9.7109375" style="1" customWidth="1"/>
    <col min="4" max="4" width="6.5703125" style="1" customWidth="1"/>
    <col min="5" max="5" width="7.28515625" style="1" customWidth="1"/>
    <col min="6" max="6" width="7.42578125" style="1" customWidth="1"/>
    <col min="7" max="10" width="7.28515625" style="1" customWidth="1"/>
    <col min="11" max="11" width="6.7109375" style="1" customWidth="1"/>
    <col min="12" max="12" width="6.140625" style="1" customWidth="1"/>
    <col min="13" max="13" width="7.28515625" style="1" customWidth="1"/>
    <col min="14" max="1022" width="8.7109375" style="1"/>
  </cols>
  <sheetData>
    <row r="1" spans="1:13" ht="14.25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14.25" customHeight="1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20.25" customHeight="1">
      <c r="A3" s="173" t="s">
        <v>108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3" ht="46.5" customHeight="1">
      <c r="A4" s="60"/>
      <c r="B4" s="61"/>
      <c r="C4" s="61"/>
      <c r="D4" s="61"/>
      <c r="E4" s="61"/>
      <c r="F4" s="61"/>
      <c r="G4" s="61"/>
      <c r="H4" s="61"/>
      <c r="I4" s="61"/>
      <c r="J4" s="62" t="s">
        <v>109</v>
      </c>
      <c r="K4" s="63"/>
      <c r="L4" s="63"/>
      <c r="M4" s="63"/>
    </row>
    <row r="5" spans="1:13" ht="14.25">
      <c r="A5" s="174" t="s">
        <v>630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13" ht="14.25">
      <c r="A6" s="175" t="s">
        <v>613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</row>
    <row r="7" spans="1:13" ht="36" customHeight="1" thickBot="1">
      <c r="A7" s="63"/>
      <c r="B7" s="64" t="s">
        <v>103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3.5" customHeight="1">
      <c r="A8" s="240" t="s">
        <v>2</v>
      </c>
      <c r="B8" s="242" t="s">
        <v>3</v>
      </c>
      <c r="C8" s="180" t="s">
        <v>4</v>
      </c>
      <c r="D8" s="180" t="s">
        <v>91</v>
      </c>
      <c r="E8" s="182" t="s">
        <v>5</v>
      </c>
      <c r="F8" s="183"/>
      <c r="G8" s="183"/>
      <c r="H8" s="183"/>
      <c r="I8" s="183"/>
      <c r="J8" s="183"/>
      <c r="K8" s="183"/>
      <c r="L8" s="233" t="s">
        <v>175</v>
      </c>
      <c r="M8" s="166" t="s">
        <v>15</v>
      </c>
    </row>
    <row r="9" spans="1:13" ht="13.5" customHeight="1" thickBot="1">
      <c r="A9" s="241"/>
      <c r="B9" s="243"/>
      <c r="C9" s="181"/>
      <c r="D9" s="181"/>
      <c r="E9" s="13" t="s">
        <v>6</v>
      </c>
      <c r="F9" s="13" t="s">
        <v>7</v>
      </c>
      <c r="G9" s="13" t="s">
        <v>8</v>
      </c>
      <c r="H9" s="13" t="s">
        <v>9</v>
      </c>
      <c r="I9" s="13" t="s">
        <v>10</v>
      </c>
      <c r="J9" s="13" t="s">
        <v>11</v>
      </c>
      <c r="K9" s="145" t="s">
        <v>12</v>
      </c>
      <c r="L9" s="234"/>
      <c r="M9" s="167"/>
    </row>
    <row r="10" spans="1:13" ht="14.25" customHeight="1">
      <c r="A10" s="150">
        <v>1</v>
      </c>
      <c r="B10" s="153" t="s">
        <v>614</v>
      </c>
      <c r="C10" s="154" t="s">
        <v>94</v>
      </c>
      <c r="D10" s="155">
        <v>8</v>
      </c>
      <c r="E10" s="235" t="s">
        <v>615</v>
      </c>
      <c r="F10" s="236"/>
      <c r="G10" s="236"/>
      <c r="H10" s="236"/>
      <c r="I10" s="236"/>
      <c r="J10" s="236"/>
      <c r="K10" s="237"/>
      <c r="L10" s="148" t="s">
        <v>113</v>
      </c>
      <c r="M10" s="149" t="s">
        <v>113</v>
      </c>
    </row>
    <row r="11" spans="1:13" ht="14.25" customHeight="1">
      <c r="A11" s="151">
        <v>2</v>
      </c>
      <c r="B11" s="156" t="s">
        <v>616</v>
      </c>
      <c r="C11" s="42" t="s">
        <v>94</v>
      </c>
      <c r="D11" s="20">
        <v>8</v>
      </c>
      <c r="E11" s="238" t="s">
        <v>617</v>
      </c>
      <c r="F11" s="238"/>
      <c r="G11" s="238"/>
      <c r="H11" s="238"/>
      <c r="I11" s="238"/>
      <c r="J11" s="238"/>
      <c r="K11" s="239"/>
      <c r="L11" s="146" t="s">
        <v>113</v>
      </c>
      <c r="M11" s="147" t="s">
        <v>113</v>
      </c>
    </row>
    <row r="12" spans="1:13" ht="14.25" customHeight="1">
      <c r="A12" s="150">
        <v>3</v>
      </c>
      <c r="B12" s="156" t="s">
        <v>618</v>
      </c>
      <c r="C12" s="42" t="s">
        <v>94</v>
      </c>
      <c r="D12" s="20">
        <v>8</v>
      </c>
      <c r="E12" s="238" t="s">
        <v>617</v>
      </c>
      <c r="F12" s="238"/>
      <c r="G12" s="238"/>
      <c r="H12" s="238"/>
      <c r="I12" s="238"/>
      <c r="J12" s="238"/>
      <c r="K12" s="239"/>
      <c r="L12" s="146" t="s">
        <v>113</v>
      </c>
      <c r="M12" s="147" t="s">
        <v>113</v>
      </c>
    </row>
    <row r="13" spans="1:13" ht="14.25" customHeight="1">
      <c r="A13" s="151">
        <v>4</v>
      </c>
      <c r="B13" s="156" t="s">
        <v>620</v>
      </c>
      <c r="C13" s="20" t="s">
        <v>94</v>
      </c>
      <c r="D13" s="20">
        <v>8</v>
      </c>
      <c r="E13" s="238" t="s">
        <v>617</v>
      </c>
      <c r="F13" s="238"/>
      <c r="G13" s="238"/>
      <c r="H13" s="238"/>
      <c r="I13" s="238"/>
      <c r="J13" s="238"/>
      <c r="K13" s="239"/>
      <c r="L13" s="146" t="s">
        <v>113</v>
      </c>
      <c r="M13" s="147" t="s">
        <v>113</v>
      </c>
    </row>
    <row r="14" spans="1:13" ht="14.25" customHeight="1">
      <c r="A14" s="150">
        <v>5</v>
      </c>
      <c r="B14" s="156" t="s">
        <v>619</v>
      </c>
      <c r="C14" s="42" t="s">
        <v>94</v>
      </c>
      <c r="D14" s="20">
        <v>8</v>
      </c>
      <c r="E14" s="238" t="s">
        <v>615</v>
      </c>
      <c r="F14" s="238"/>
      <c r="G14" s="238"/>
      <c r="H14" s="238"/>
      <c r="I14" s="238"/>
      <c r="J14" s="238"/>
      <c r="K14" s="239"/>
      <c r="L14" s="146" t="s">
        <v>113</v>
      </c>
      <c r="M14" s="147" t="s">
        <v>113</v>
      </c>
    </row>
    <row r="15" spans="1:13" ht="14.25" customHeight="1">
      <c r="A15" s="151">
        <v>6</v>
      </c>
      <c r="B15" s="156" t="s">
        <v>621</v>
      </c>
      <c r="C15" s="42" t="s">
        <v>629</v>
      </c>
      <c r="D15" s="20">
        <v>8</v>
      </c>
      <c r="E15" s="20">
        <v>1</v>
      </c>
      <c r="F15" s="20">
        <v>1</v>
      </c>
      <c r="G15" s="20">
        <v>1</v>
      </c>
      <c r="H15" s="20">
        <v>1</v>
      </c>
      <c r="I15" s="20">
        <v>1</v>
      </c>
      <c r="J15" s="20">
        <v>1</v>
      </c>
      <c r="K15" s="157">
        <v>1</v>
      </c>
      <c r="L15" s="95">
        <f t="shared" ref="L15:L22" si="0">SUM(E15:K15)</f>
        <v>7</v>
      </c>
      <c r="M15" s="96">
        <f t="shared" ref="M15:M22" si="1">L15*D15</f>
        <v>56</v>
      </c>
    </row>
    <row r="16" spans="1:13" s="1" customFormat="1" ht="14.25" customHeight="1">
      <c r="A16" s="150">
        <v>7</v>
      </c>
      <c r="B16" s="156" t="s">
        <v>622</v>
      </c>
      <c r="C16" s="42" t="s">
        <v>629</v>
      </c>
      <c r="D16" s="20">
        <v>8</v>
      </c>
      <c r="E16" s="20">
        <v>1</v>
      </c>
      <c r="F16" s="20">
        <v>1</v>
      </c>
      <c r="G16" s="20">
        <v>1</v>
      </c>
      <c r="H16" s="20">
        <v>1</v>
      </c>
      <c r="I16" s="20">
        <v>1</v>
      </c>
      <c r="J16" s="20">
        <v>1</v>
      </c>
      <c r="K16" s="157">
        <v>1</v>
      </c>
      <c r="L16" s="95">
        <f t="shared" si="0"/>
        <v>7</v>
      </c>
      <c r="M16" s="96">
        <f t="shared" si="1"/>
        <v>56</v>
      </c>
    </row>
    <row r="17" spans="1:13" s="1" customFormat="1" ht="14.25" customHeight="1">
      <c r="A17" s="151">
        <v>8</v>
      </c>
      <c r="B17" s="156" t="s">
        <v>623</v>
      </c>
      <c r="C17" s="42" t="s">
        <v>629</v>
      </c>
      <c r="D17" s="20">
        <v>8</v>
      </c>
      <c r="E17" s="20">
        <v>1</v>
      </c>
      <c r="F17" s="20">
        <v>1</v>
      </c>
      <c r="G17" s="20">
        <v>1</v>
      </c>
      <c r="H17" s="20">
        <v>1</v>
      </c>
      <c r="I17" s="20">
        <v>1</v>
      </c>
      <c r="J17" s="20">
        <v>1</v>
      </c>
      <c r="K17" s="157">
        <v>1</v>
      </c>
      <c r="L17" s="95">
        <f t="shared" si="0"/>
        <v>7</v>
      </c>
      <c r="M17" s="96">
        <f t="shared" si="1"/>
        <v>56</v>
      </c>
    </row>
    <row r="18" spans="1:13" s="1" customFormat="1" ht="14.25" customHeight="1">
      <c r="A18" s="150">
        <v>9</v>
      </c>
      <c r="B18" s="156" t="s">
        <v>624</v>
      </c>
      <c r="C18" s="42" t="s">
        <v>629</v>
      </c>
      <c r="D18" s="20">
        <v>8</v>
      </c>
      <c r="E18" s="20">
        <v>1</v>
      </c>
      <c r="F18" s="20">
        <v>1</v>
      </c>
      <c r="G18" s="20">
        <v>1</v>
      </c>
      <c r="H18" s="20">
        <v>1</v>
      </c>
      <c r="I18" s="20">
        <v>1</v>
      </c>
      <c r="J18" s="20">
        <v>1</v>
      </c>
      <c r="K18" s="157">
        <v>1</v>
      </c>
      <c r="L18" s="95">
        <f t="shared" si="0"/>
        <v>7</v>
      </c>
      <c r="M18" s="96">
        <f t="shared" si="1"/>
        <v>56</v>
      </c>
    </row>
    <row r="19" spans="1:13" s="1" customFormat="1" ht="14.25" customHeight="1">
      <c r="A19" s="151">
        <v>10</v>
      </c>
      <c r="B19" s="156" t="s">
        <v>625</v>
      </c>
      <c r="C19" s="42" t="s">
        <v>629</v>
      </c>
      <c r="D19" s="20">
        <v>8</v>
      </c>
      <c r="E19" s="20">
        <v>1</v>
      </c>
      <c r="F19" s="20">
        <v>1</v>
      </c>
      <c r="G19" s="20">
        <v>1</v>
      </c>
      <c r="H19" s="20">
        <v>1</v>
      </c>
      <c r="I19" s="20">
        <v>1</v>
      </c>
      <c r="J19" s="20">
        <v>1</v>
      </c>
      <c r="K19" s="157">
        <v>1</v>
      </c>
      <c r="L19" s="95">
        <f t="shared" si="0"/>
        <v>7</v>
      </c>
      <c r="M19" s="96">
        <f t="shared" si="1"/>
        <v>56</v>
      </c>
    </row>
    <row r="20" spans="1:13" s="1" customFormat="1" ht="14.25" customHeight="1">
      <c r="A20" s="150">
        <v>11</v>
      </c>
      <c r="B20" s="156" t="s">
        <v>626</v>
      </c>
      <c r="C20" s="42" t="s">
        <v>629</v>
      </c>
      <c r="D20" s="20">
        <v>8</v>
      </c>
      <c r="E20" s="20">
        <v>1</v>
      </c>
      <c r="F20" s="20">
        <v>1</v>
      </c>
      <c r="G20" s="20">
        <v>1</v>
      </c>
      <c r="H20" s="20">
        <v>1</v>
      </c>
      <c r="I20" s="20">
        <v>1</v>
      </c>
      <c r="J20" s="20">
        <v>1</v>
      </c>
      <c r="K20" s="157">
        <v>1</v>
      </c>
      <c r="L20" s="95">
        <f t="shared" si="0"/>
        <v>7</v>
      </c>
      <c r="M20" s="96">
        <f t="shared" si="1"/>
        <v>56</v>
      </c>
    </row>
    <row r="21" spans="1:13" s="1" customFormat="1" ht="14.25" customHeight="1">
      <c r="A21" s="151">
        <v>12</v>
      </c>
      <c r="B21" s="156" t="s">
        <v>627</v>
      </c>
      <c r="C21" s="42" t="s">
        <v>629</v>
      </c>
      <c r="D21" s="20">
        <v>8</v>
      </c>
      <c r="E21" s="20">
        <v>1</v>
      </c>
      <c r="F21" s="20">
        <v>1</v>
      </c>
      <c r="G21" s="20">
        <v>1</v>
      </c>
      <c r="H21" s="20">
        <v>1</v>
      </c>
      <c r="I21" s="20">
        <v>1</v>
      </c>
      <c r="J21" s="20">
        <v>1</v>
      </c>
      <c r="K21" s="157">
        <v>1</v>
      </c>
      <c r="L21" s="95">
        <f t="shared" si="0"/>
        <v>7</v>
      </c>
      <c r="M21" s="96">
        <f t="shared" si="1"/>
        <v>56</v>
      </c>
    </row>
    <row r="22" spans="1:13" s="1" customFormat="1" ht="14.25" customHeight="1" thickBot="1">
      <c r="A22" s="152">
        <v>13</v>
      </c>
      <c r="B22" s="158" t="s">
        <v>628</v>
      </c>
      <c r="C22" s="159" t="s">
        <v>629</v>
      </c>
      <c r="D22" s="129">
        <v>8</v>
      </c>
      <c r="E22" s="129">
        <v>1</v>
      </c>
      <c r="F22" s="129">
        <v>1</v>
      </c>
      <c r="G22" s="129">
        <v>1</v>
      </c>
      <c r="H22" s="129">
        <v>1</v>
      </c>
      <c r="I22" s="129">
        <v>1</v>
      </c>
      <c r="J22" s="129">
        <v>1</v>
      </c>
      <c r="K22" s="160">
        <v>1</v>
      </c>
      <c r="L22" s="107">
        <f t="shared" si="0"/>
        <v>7</v>
      </c>
      <c r="M22" s="108">
        <f t="shared" si="1"/>
        <v>56</v>
      </c>
    </row>
    <row r="23" spans="1:13" s="1" customForma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s="1" customForma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</sheetData>
  <mergeCells count="17">
    <mergeCell ref="E13:K13"/>
    <mergeCell ref="E14:K14"/>
    <mergeCell ref="A1:M1"/>
    <mergeCell ref="A2:M2"/>
    <mergeCell ref="A3:M3"/>
    <mergeCell ref="A5:M5"/>
    <mergeCell ref="A6:M6"/>
    <mergeCell ref="A8:A9"/>
    <mergeCell ref="B8:B9"/>
    <mergeCell ref="C8:C9"/>
    <mergeCell ref="D8:D9"/>
    <mergeCell ref="E8:K8"/>
    <mergeCell ref="L8:L9"/>
    <mergeCell ref="M8:M9"/>
    <mergeCell ref="E10:K10"/>
    <mergeCell ref="E11:K11"/>
    <mergeCell ref="E12:K12"/>
  </mergeCells>
  <pageMargins left="0.52" right="0.25" top="0.44" bottom="0.75" header="0.3" footer="0.3"/>
  <pageSetup paperSize="9" scale="83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127"/>
  <sheetViews>
    <sheetView topLeftCell="A94" zoomScale="115" zoomScaleNormal="115" workbookViewId="0">
      <selection activeCell="O65" sqref="O65"/>
    </sheetView>
  </sheetViews>
  <sheetFormatPr defaultColWidth="8.7109375" defaultRowHeight="12.75"/>
  <cols>
    <col min="1" max="1" width="3.7109375" style="1" customWidth="1"/>
    <col min="2" max="2" width="32.85546875" style="1" customWidth="1"/>
    <col min="3" max="3" width="10.28515625" style="1" customWidth="1"/>
    <col min="4" max="4" width="7.42578125" style="1" customWidth="1"/>
    <col min="5" max="5" width="7.28515625" style="1" customWidth="1"/>
    <col min="6" max="6" width="6.85546875" style="1" customWidth="1"/>
    <col min="7" max="11" width="7.28515625" style="1" customWidth="1"/>
    <col min="12" max="12" width="6.140625" style="1" customWidth="1"/>
    <col min="13" max="13" width="7.28515625" style="1" customWidth="1"/>
    <col min="14" max="1022" width="8.7109375" style="1"/>
  </cols>
  <sheetData>
    <row r="1" spans="1:13" ht="14.25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14.25" customHeight="1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20.25" customHeight="1">
      <c r="A3" s="173" t="s">
        <v>108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3" ht="48" customHeight="1">
      <c r="A4" s="60"/>
      <c r="B4" s="61"/>
      <c r="C4" s="61"/>
      <c r="D4" s="61"/>
      <c r="E4" s="61"/>
      <c r="F4" s="61"/>
      <c r="G4" s="61"/>
      <c r="H4" s="61"/>
      <c r="I4" s="61"/>
      <c r="J4" s="62" t="s">
        <v>109</v>
      </c>
      <c r="K4" s="63"/>
      <c r="L4" s="63"/>
      <c r="M4" s="63"/>
    </row>
    <row r="5" spans="1:13" ht="14.25">
      <c r="A5" s="174" t="s">
        <v>243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13" ht="14.25">
      <c r="A6" s="175" t="s">
        <v>604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</row>
    <row r="7" spans="1:13" ht="30" customHeight="1" thickBot="1">
      <c r="A7" s="63"/>
      <c r="B7" s="64" t="s">
        <v>103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3.5" customHeight="1">
      <c r="A8" s="176" t="s">
        <v>2</v>
      </c>
      <c r="B8" s="178" t="s">
        <v>3</v>
      </c>
      <c r="C8" s="180" t="s">
        <v>4</v>
      </c>
      <c r="D8" s="180" t="s">
        <v>91</v>
      </c>
      <c r="E8" s="182" t="s">
        <v>5</v>
      </c>
      <c r="F8" s="183"/>
      <c r="G8" s="183"/>
      <c r="H8" s="183"/>
      <c r="I8" s="183"/>
      <c r="J8" s="183"/>
      <c r="K8" s="184"/>
      <c r="L8" s="164" t="s">
        <v>175</v>
      </c>
      <c r="M8" s="166" t="s">
        <v>15</v>
      </c>
    </row>
    <row r="9" spans="1:13" ht="13.5" customHeight="1" thickBot="1">
      <c r="A9" s="177"/>
      <c r="B9" s="179"/>
      <c r="C9" s="181"/>
      <c r="D9" s="181"/>
      <c r="E9" s="13" t="s">
        <v>6</v>
      </c>
      <c r="F9" s="13" t="s">
        <v>7</v>
      </c>
      <c r="G9" s="13" t="s">
        <v>8</v>
      </c>
      <c r="H9" s="13" t="s">
        <v>9</v>
      </c>
      <c r="I9" s="13" t="s">
        <v>10</v>
      </c>
      <c r="J9" s="13" t="s">
        <v>11</v>
      </c>
      <c r="K9" s="13" t="s">
        <v>12</v>
      </c>
      <c r="L9" s="165"/>
      <c r="M9" s="167"/>
    </row>
    <row r="10" spans="1:13" ht="13.5" customHeight="1">
      <c r="A10" s="56">
        <v>1</v>
      </c>
      <c r="B10" s="69" t="s">
        <v>508</v>
      </c>
      <c r="C10" s="76" t="s">
        <v>111</v>
      </c>
      <c r="D10" s="91">
        <v>0.75</v>
      </c>
      <c r="E10" s="92">
        <v>3</v>
      </c>
      <c r="F10" s="92">
        <v>3</v>
      </c>
      <c r="G10" s="92">
        <v>3</v>
      </c>
      <c r="H10" s="92">
        <v>3</v>
      </c>
      <c r="I10" s="92">
        <v>3</v>
      </c>
      <c r="J10" s="92">
        <v>3</v>
      </c>
      <c r="K10" s="82">
        <v>3</v>
      </c>
      <c r="L10" s="53">
        <f>SUM(E10:K10)</f>
        <v>21</v>
      </c>
      <c r="M10" s="22">
        <f>L10*D10</f>
        <v>15.75</v>
      </c>
    </row>
    <row r="11" spans="1:13" ht="13.5" customHeight="1">
      <c r="A11" s="57">
        <v>2</v>
      </c>
      <c r="B11" s="19" t="s">
        <v>565</v>
      </c>
      <c r="C11" s="41" t="s">
        <v>111</v>
      </c>
      <c r="D11" s="93">
        <v>0.75</v>
      </c>
      <c r="E11" s="93">
        <v>4</v>
      </c>
      <c r="F11" s="94">
        <v>4</v>
      </c>
      <c r="G11" s="94">
        <v>4</v>
      </c>
      <c r="H11" s="94">
        <v>4</v>
      </c>
      <c r="I11" s="94">
        <v>4</v>
      </c>
      <c r="J11" s="94">
        <v>4</v>
      </c>
      <c r="K11" s="83">
        <v>4</v>
      </c>
      <c r="L11" s="95">
        <f t="shared" ref="L11:L53" si="0">SUM(E11:K11)</f>
        <v>28</v>
      </c>
      <c r="M11" s="96">
        <f t="shared" ref="M11:M53" si="1">L11*D11</f>
        <v>21</v>
      </c>
    </row>
    <row r="12" spans="1:13" ht="13.5" customHeight="1">
      <c r="A12" s="56">
        <v>3</v>
      </c>
      <c r="B12" s="19" t="s">
        <v>566</v>
      </c>
      <c r="C12" s="41" t="s">
        <v>111</v>
      </c>
      <c r="D12" s="97">
        <v>0.75</v>
      </c>
      <c r="E12" s="98">
        <v>3</v>
      </c>
      <c r="F12" s="94">
        <v>3</v>
      </c>
      <c r="G12" s="94">
        <v>3</v>
      </c>
      <c r="H12" s="94">
        <v>3</v>
      </c>
      <c r="I12" s="94">
        <v>3</v>
      </c>
      <c r="J12" s="94">
        <v>3</v>
      </c>
      <c r="K12" s="83">
        <v>3</v>
      </c>
      <c r="L12" s="95">
        <f t="shared" si="0"/>
        <v>21</v>
      </c>
      <c r="M12" s="96">
        <f t="shared" si="1"/>
        <v>15.75</v>
      </c>
    </row>
    <row r="13" spans="1:13" ht="13.5" customHeight="1">
      <c r="A13" s="57">
        <v>4</v>
      </c>
      <c r="B13" s="6" t="s">
        <v>567</v>
      </c>
      <c r="C13" s="42" t="s">
        <v>111</v>
      </c>
      <c r="D13" s="42">
        <v>1.1000000000000001</v>
      </c>
      <c r="E13" s="94">
        <v>2</v>
      </c>
      <c r="F13" s="94">
        <v>2</v>
      </c>
      <c r="G13" s="94">
        <v>2</v>
      </c>
      <c r="H13" s="94">
        <v>2</v>
      </c>
      <c r="I13" s="94">
        <v>2</v>
      </c>
      <c r="J13" s="94">
        <v>2</v>
      </c>
      <c r="K13" s="83">
        <v>2</v>
      </c>
      <c r="L13" s="95">
        <f t="shared" si="0"/>
        <v>14</v>
      </c>
      <c r="M13" s="96">
        <f t="shared" si="1"/>
        <v>15.400000000000002</v>
      </c>
    </row>
    <row r="14" spans="1:13" ht="13.5" customHeight="1">
      <c r="A14" s="56">
        <v>5</v>
      </c>
      <c r="B14" s="6" t="s">
        <v>404</v>
      </c>
      <c r="C14" s="42" t="s">
        <v>111</v>
      </c>
      <c r="D14" s="42">
        <v>1.1000000000000001</v>
      </c>
      <c r="E14" s="94">
        <v>2</v>
      </c>
      <c r="F14" s="94">
        <v>2</v>
      </c>
      <c r="G14" s="94">
        <v>2</v>
      </c>
      <c r="H14" s="94">
        <v>2</v>
      </c>
      <c r="I14" s="94">
        <v>2</v>
      </c>
      <c r="J14" s="94">
        <v>2</v>
      </c>
      <c r="K14" s="83">
        <v>2</v>
      </c>
      <c r="L14" s="95">
        <f t="shared" si="0"/>
        <v>14</v>
      </c>
      <c r="M14" s="96">
        <f t="shared" si="1"/>
        <v>15.400000000000002</v>
      </c>
    </row>
    <row r="15" spans="1:13" ht="13.5" customHeight="1">
      <c r="A15" s="57">
        <v>6</v>
      </c>
      <c r="B15" s="23" t="s">
        <v>568</v>
      </c>
      <c r="C15" s="42" t="s">
        <v>111</v>
      </c>
      <c r="D15" s="42">
        <v>1.1000000000000001</v>
      </c>
      <c r="E15" s="94">
        <v>2</v>
      </c>
      <c r="F15" s="94">
        <v>2</v>
      </c>
      <c r="G15" s="94">
        <v>2</v>
      </c>
      <c r="H15" s="94">
        <v>2</v>
      </c>
      <c r="I15" s="94">
        <v>2</v>
      </c>
      <c r="J15" s="94">
        <v>2</v>
      </c>
      <c r="K15" s="83">
        <v>2</v>
      </c>
      <c r="L15" s="95">
        <f t="shared" si="0"/>
        <v>14</v>
      </c>
      <c r="M15" s="96">
        <f t="shared" si="1"/>
        <v>15.400000000000002</v>
      </c>
    </row>
    <row r="16" spans="1:13" ht="13.5" customHeight="1">
      <c r="A16" s="56">
        <v>7</v>
      </c>
      <c r="B16" s="6" t="s">
        <v>509</v>
      </c>
      <c r="C16" s="42" t="s">
        <v>111</v>
      </c>
      <c r="D16" s="42">
        <v>0.75</v>
      </c>
      <c r="E16" s="94">
        <v>2</v>
      </c>
      <c r="F16" s="94">
        <v>2</v>
      </c>
      <c r="G16" s="94">
        <v>2</v>
      </c>
      <c r="H16" s="94">
        <v>2</v>
      </c>
      <c r="I16" s="94">
        <v>2</v>
      </c>
      <c r="J16" s="94">
        <v>2</v>
      </c>
      <c r="K16" s="83">
        <v>2</v>
      </c>
      <c r="L16" s="95">
        <f t="shared" si="0"/>
        <v>14</v>
      </c>
      <c r="M16" s="96">
        <f t="shared" si="1"/>
        <v>10.5</v>
      </c>
    </row>
    <row r="17" spans="1:13" ht="13.5" customHeight="1">
      <c r="A17" s="57">
        <v>8</v>
      </c>
      <c r="B17" s="6" t="s">
        <v>510</v>
      </c>
      <c r="C17" s="42" t="s">
        <v>111</v>
      </c>
      <c r="D17" s="42">
        <v>1.1000000000000001</v>
      </c>
      <c r="E17" s="94">
        <v>1</v>
      </c>
      <c r="F17" s="94">
        <v>1</v>
      </c>
      <c r="G17" s="94">
        <v>1</v>
      </c>
      <c r="H17" s="94">
        <v>1</v>
      </c>
      <c r="I17" s="94">
        <v>1</v>
      </c>
      <c r="J17" s="94">
        <v>1</v>
      </c>
      <c r="K17" s="83">
        <v>1</v>
      </c>
      <c r="L17" s="95">
        <f t="shared" si="0"/>
        <v>7</v>
      </c>
      <c r="M17" s="96">
        <f t="shared" si="1"/>
        <v>7.7000000000000011</v>
      </c>
    </row>
    <row r="18" spans="1:13" ht="13.5" customHeight="1">
      <c r="A18" s="56">
        <v>9</v>
      </c>
      <c r="B18" s="6" t="s">
        <v>511</v>
      </c>
      <c r="C18" s="20" t="s">
        <v>391</v>
      </c>
      <c r="D18" s="42">
        <v>1.1000000000000001</v>
      </c>
      <c r="E18" s="99">
        <v>2</v>
      </c>
      <c r="F18" s="94"/>
      <c r="G18" s="94">
        <v>2</v>
      </c>
      <c r="H18" s="94"/>
      <c r="I18" s="94">
        <v>2</v>
      </c>
      <c r="J18" s="94"/>
      <c r="K18" s="83"/>
      <c r="L18" s="95">
        <f t="shared" si="0"/>
        <v>6</v>
      </c>
      <c r="M18" s="96">
        <f t="shared" si="1"/>
        <v>6.6000000000000005</v>
      </c>
    </row>
    <row r="19" spans="1:13" ht="13.5" customHeight="1">
      <c r="A19" s="57">
        <v>10</v>
      </c>
      <c r="B19" s="6" t="s">
        <v>512</v>
      </c>
      <c r="C19" s="42" t="s">
        <v>111</v>
      </c>
      <c r="D19" s="42">
        <v>0.75</v>
      </c>
      <c r="E19" s="94">
        <v>2</v>
      </c>
      <c r="F19" s="94">
        <v>2</v>
      </c>
      <c r="G19" s="94">
        <v>2</v>
      </c>
      <c r="H19" s="94">
        <v>2</v>
      </c>
      <c r="I19" s="94">
        <v>2</v>
      </c>
      <c r="J19" s="94">
        <v>2</v>
      </c>
      <c r="K19" s="83">
        <v>2</v>
      </c>
      <c r="L19" s="95">
        <f t="shared" si="0"/>
        <v>14</v>
      </c>
      <c r="M19" s="96">
        <f t="shared" si="1"/>
        <v>10.5</v>
      </c>
    </row>
    <row r="20" spans="1:13" ht="13.5" customHeight="1">
      <c r="A20" s="56">
        <v>11</v>
      </c>
      <c r="B20" s="6" t="s">
        <v>569</v>
      </c>
      <c r="C20" s="42" t="s">
        <v>111</v>
      </c>
      <c r="D20" s="42">
        <v>0.75</v>
      </c>
      <c r="E20" s="94">
        <v>2</v>
      </c>
      <c r="F20" s="94">
        <v>2</v>
      </c>
      <c r="G20" s="94">
        <v>2</v>
      </c>
      <c r="H20" s="94">
        <v>2</v>
      </c>
      <c r="I20" s="94">
        <v>2</v>
      </c>
      <c r="J20" s="94">
        <v>2</v>
      </c>
      <c r="K20" s="83">
        <v>2</v>
      </c>
      <c r="L20" s="95">
        <f t="shared" si="0"/>
        <v>14</v>
      </c>
      <c r="M20" s="96">
        <f t="shared" si="1"/>
        <v>10.5</v>
      </c>
    </row>
    <row r="21" spans="1:13" ht="13.5" customHeight="1">
      <c r="A21" s="57">
        <v>12</v>
      </c>
      <c r="B21" s="6" t="s">
        <v>570</v>
      </c>
      <c r="C21" s="42" t="s">
        <v>111</v>
      </c>
      <c r="D21" s="42">
        <v>0.75</v>
      </c>
      <c r="E21" s="94">
        <v>1</v>
      </c>
      <c r="F21" s="94">
        <v>1</v>
      </c>
      <c r="G21" s="94">
        <v>1</v>
      </c>
      <c r="H21" s="94">
        <v>1</v>
      </c>
      <c r="I21" s="94">
        <v>1</v>
      </c>
      <c r="J21" s="94">
        <v>1</v>
      </c>
      <c r="K21" s="83">
        <v>1</v>
      </c>
      <c r="L21" s="95">
        <f t="shared" si="0"/>
        <v>7</v>
      </c>
      <c r="M21" s="96">
        <f t="shared" si="1"/>
        <v>5.25</v>
      </c>
    </row>
    <row r="22" spans="1:13" ht="13.5" customHeight="1">
      <c r="A22" s="56">
        <v>13</v>
      </c>
      <c r="B22" s="6" t="s">
        <v>513</v>
      </c>
      <c r="C22" s="42" t="s">
        <v>94</v>
      </c>
      <c r="D22" s="42">
        <v>0.75</v>
      </c>
      <c r="E22" s="42">
        <v>2</v>
      </c>
      <c r="F22" s="100"/>
      <c r="G22" s="52"/>
      <c r="H22" s="52"/>
      <c r="I22" s="42">
        <v>2</v>
      </c>
      <c r="J22" s="52"/>
      <c r="K22" s="84"/>
      <c r="L22" s="95">
        <f t="shared" si="0"/>
        <v>4</v>
      </c>
      <c r="M22" s="96">
        <f t="shared" si="1"/>
        <v>3</v>
      </c>
    </row>
    <row r="23" spans="1:13" s="1" customFormat="1" ht="13.5" customHeight="1">
      <c r="A23" s="57">
        <v>14</v>
      </c>
      <c r="B23" s="19" t="s">
        <v>514</v>
      </c>
      <c r="C23" s="41" t="s">
        <v>418</v>
      </c>
      <c r="D23" s="41">
        <v>1.1000000000000001</v>
      </c>
      <c r="E23" s="41">
        <v>3</v>
      </c>
      <c r="F23" s="41">
        <v>3</v>
      </c>
      <c r="G23" s="41">
        <v>3</v>
      </c>
      <c r="H23" s="41">
        <v>3</v>
      </c>
      <c r="I23" s="41">
        <v>3</v>
      </c>
      <c r="J23" s="41">
        <v>3</v>
      </c>
      <c r="K23" s="85">
        <v>3</v>
      </c>
      <c r="L23" s="95">
        <f t="shared" si="0"/>
        <v>21</v>
      </c>
      <c r="M23" s="96">
        <f t="shared" si="1"/>
        <v>23.1</v>
      </c>
    </row>
    <row r="24" spans="1:13" s="1" customFormat="1" ht="13.5" customHeight="1">
      <c r="A24" s="56">
        <v>15</v>
      </c>
      <c r="B24" s="6" t="s">
        <v>515</v>
      </c>
      <c r="C24" s="42" t="s">
        <v>94</v>
      </c>
      <c r="D24" s="42">
        <v>0.75</v>
      </c>
      <c r="E24" s="100"/>
      <c r="F24" s="100"/>
      <c r="G24" s="52"/>
      <c r="H24" s="52"/>
      <c r="I24" s="42">
        <v>4</v>
      </c>
      <c r="J24" s="52"/>
      <c r="K24" s="84"/>
      <c r="L24" s="95">
        <f t="shared" si="0"/>
        <v>4</v>
      </c>
      <c r="M24" s="96">
        <f t="shared" si="1"/>
        <v>3</v>
      </c>
    </row>
    <row r="25" spans="1:13" s="1" customFormat="1" ht="13.5" customHeight="1">
      <c r="A25" s="57">
        <v>16</v>
      </c>
      <c r="B25" s="6" t="s">
        <v>519</v>
      </c>
      <c r="C25" s="42" t="s">
        <v>94</v>
      </c>
      <c r="D25" s="42">
        <v>0.75</v>
      </c>
      <c r="E25" s="42">
        <v>2</v>
      </c>
      <c r="F25" s="100"/>
      <c r="G25" s="52"/>
      <c r="H25" s="52"/>
      <c r="I25" s="42">
        <v>2</v>
      </c>
      <c r="J25" s="52"/>
      <c r="K25" s="84"/>
      <c r="L25" s="95">
        <f t="shared" si="0"/>
        <v>4</v>
      </c>
      <c r="M25" s="96">
        <f t="shared" si="1"/>
        <v>3</v>
      </c>
    </row>
    <row r="26" spans="1:13" s="1" customFormat="1" ht="13.5" customHeight="1">
      <c r="A26" s="56">
        <v>17</v>
      </c>
      <c r="B26" s="6" t="s">
        <v>516</v>
      </c>
      <c r="C26" s="42" t="s">
        <v>418</v>
      </c>
      <c r="D26" s="42">
        <v>1.1000000000000001</v>
      </c>
      <c r="E26" s="42">
        <v>5</v>
      </c>
      <c r="F26" s="42">
        <v>5</v>
      </c>
      <c r="G26" s="42">
        <v>5</v>
      </c>
      <c r="H26" s="42">
        <v>5</v>
      </c>
      <c r="I26" s="42">
        <v>5</v>
      </c>
      <c r="J26" s="42">
        <v>5</v>
      </c>
      <c r="K26" s="86">
        <v>5</v>
      </c>
      <c r="L26" s="95">
        <f t="shared" si="0"/>
        <v>35</v>
      </c>
      <c r="M26" s="96">
        <f t="shared" si="1"/>
        <v>38.5</v>
      </c>
    </row>
    <row r="27" spans="1:13" s="1" customFormat="1" ht="13.5" customHeight="1">
      <c r="A27" s="57">
        <v>18</v>
      </c>
      <c r="B27" s="6" t="s">
        <v>517</v>
      </c>
      <c r="C27" s="42" t="s">
        <v>94</v>
      </c>
      <c r="D27" s="42">
        <v>1.1000000000000001</v>
      </c>
      <c r="E27" s="100"/>
      <c r="F27" s="100"/>
      <c r="G27" s="52"/>
      <c r="H27" s="52"/>
      <c r="I27" s="42">
        <v>4</v>
      </c>
      <c r="J27" s="52"/>
      <c r="K27" s="84"/>
      <c r="L27" s="95">
        <f t="shared" si="0"/>
        <v>4</v>
      </c>
      <c r="M27" s="96">
        <f t="shared" si="1"/>
        <v>4.4000000000000004</v>
      </c>
    </row>
    <row r="28" spans="1:13" s="1" customFormat="1" ht="13.5" customHeight="1">
      <c r="A28" s="56">
        <v>19</v>
      </c>
      <c r="B28" s="6" t="s">
        <v>518</v>
      </c>
      <c r="C28" s="42" t="s">
        <v>94</v>
      </c>
      <c r="D28" s="42">
        <v>0.75</v>
      </c>
      <c r="E28" s="42">
        <v>5</v>
      </c>
      <c r="F28" s="42">
        <v>5</v>
      </c>
      <c r="G28" s="42">
        <v>5</v>
      </c>
      <c r="H28" s="42">
        <v>5</v>
      </c>
      <c r="I28" s="42">
        <v>5</v>
      </c>
      <c r="J28" s="42">
        <v>5</v>
      </c>
      <c r="K28" s="86">
        <v>5</v>
      </c>
      <c r="L28" s="95">
        <f t="shared" si="0"/>
        <v>35</v>
      </c>
      <c r="M28" s="96">
        <f t="shared" si="1"/>
        <v>26.25</v>
      </c>
    </row>
    <row r="29" spans="1:13" s="1" customFormat="1" ht="13.5" customHeight="1">
      <c r="A29" s="57">
        <v>20</v>
      </c>
      <c r="B29" s="19" t="s">
        <v>520</v>
      </c>
      <c r="C29" s="41" t="s">
        <v>418</v>
      </c>
      <c r="D29" s="41">
        <v>0.75</v>
      </c>
      <c r="E29" s="41">
        <v>4</v>
      </c>
      <c r="F29" s="41">
        <v>4</v>
      </c>
      <c r="G29" s="41">
        <v>4</v>
      </c>
      <c r="H29" s="41">
        <v>4</v>
      </c>
      <c r="I29" s="41">
        <v>4</v>
      </c>
      <c r="J29" s="41">
        <v>4</v>
      </c>
      <c r="K29" s="85">
        <v>4</v>
      </c>
      <c r="L29" s="95">
        <f t="shared" si="0"/>
        <v>28</v>
      </c>
      <c r="M29" s="96">
        <f t="shared" si="1"/>
        <v>21</v>
      </c>
    </row>
    <row r="30" spans="1:13" s="1" customFormat="1" ht="13.5" customHeight="1">
      <c r="A30" s="56">
        <v>21</v>
      </c>
      <c r="B30" s="6" t="s">
        <v>571</v>
      </c>
      <c r="C30" s="42" t="s">
        <v>418</v>
      </c>
      <c r="D30" s="42">
        <v>1.1000000000000001</v>
      </c>
      <c r="E30" s="42">
        <v>1</v>
      </c>
      <c r="F30" s="42">
        <v>1</v>
      </c>
      <c r="G30" s="42">
        <v>1</v>
      </c>
      <c r="H30" s="42">
        <v>1</v>
      </c>
      <c r="I30" s="42">
        <v>1</v>
      </c>
      <c r="J30" s="42">
        <v>1</v>
      </c>
      <c r="K30" s="86">
        <v>1</v>
      </c>
      <c r="L30" s="95">
        <f t="shared" si="0"/>
        <v>7</v>
      </c>
      <c r="M30" s="96">
        <f t="shared" si="1"/>
        <v>7.7000000000000011</v>
      </c>
    </row>
    <row r="31" spans="1:13" s="1" customFormat="1" ht="13.5" customHeight="1">
      <c r="A31" s="57">
        <v>22</v>
      </c>
      <c r="B31" s="6" t="s">
        <v>572</v>
      </c>
      <c r="C31" s="42" t="s">
        <v>418</v>
      </c>
      <c r="D31" s="42">
        <v>0.75</v>
      </c>
      <c r="E31" s="42">
        <v>3</v>
      </c>
      <c r="F31" s="42">
        <v>3</v>
      </c>
      <c r="G31" s="42">
        <v>3</v>
      </c>
      <c r="H31" s="42">
        <v>3</v>
      </c>
      <c r="I31" s="42">
        <v>3</v>
      </c>
      <c r="J31" s="42">
        <v>3</v>
      </c>
      <c r="K31" s="86">
        <v>3</v>
      </c>
      <c r="L31" s="95">
        <f t="shared" si="0"/>
        <v>21</v>
      </c>
      <c r="M31" s="96">
        <f t="shared" si="1"/>
        <v>15.75</v>
      </c>
    </row>
    <row r="32" spans="1:13" s="1" customFormat="1" ht="13.5" customHeight="1">
      <c r="A32" s="56">
        <v>23</v>
      </c>
      <c r="B32" s="6" t="s">
        <v>490</v>
      </c>
      <c r="C32" s="42" t="s">
        <v>391</v>
      </c>
      <c r="D32" s="42">
        <v>1.1000000000000001</v>
      </c>
      <c r="E32" s="42">
        <v>1</v>
      </c>
      <c r="F32" s="100"/>
      <c r="G32" s="42">
        <v>1</v>
      </c>
      <c r="H32" s="52"/>
      <c r="I32" s="42">
        <v>1</v>
      </c>
      <c r="J32" s="52"/>
      <c r="K32" s="84"/>
      <c r="L32" s="95">
        <f t="shared" si="0"/>
        <v>3</v>
      </c>
      <c r="M32" s="96">
        <f t="shared" si="1"/>
        <v>3.3000000000000003</v>
      </c>
    </row>
    <row r="33" spans="1:13" s="1" customFormat="1" ht="13.5" customHeight="1">
      <c r="A33" s="57">
        <v>24</v>
      </c>
      <c r="B33" s="6" t="s">
        <v>521</v>
      </c>
      <c r="C33" s="42" t="s">
        <v>94</v>
      </c>
      <c r="D33" s="42">
        <v>1.1000000000000001</v>
      </c>
      <c r="E33" s="42">
        <v>2</v>
      </c>
      <c r="F33" s="100"/>
      <c r="G33" s="42">
        <v>2</v>
      </c>
      <c r="H33" s="52"/>
      <c r="I33" s="42">
        <v>2</v>
      </c>
      <c r="J33" s="52"/>
      <c r="K33" s="84"/>
      <c r="L33" s="95">
        <f t="shared" si="0"/>
        <v>6</v>
      </c>
      <c r="M33" s="96">
        <f t="shared" si="1"/>
        <v>6.6000000000000005</v>
      </c>
    </row>
    <row r="34" spans="1:13" s="1" customFormat="1" ht="13.5" customHeight="1">
      <c r="A34" s="56">
        <v>25</v>
      </c>
      <c r="B34" s="19" t="s">
        <v>573</v>
      </c>
      <c r="C34" s="41" t="s">
        <v>391</v>
      </c>
      <c r="D34" s="41">
        <v>0.75</v>
      </c>
      <c r="E34" s="100"/>
      <c r="F34" s="41">
        <v>5</v>
      </c>
      <c r="G34" s="52"/>
      <c r="H34" s="41">
        <v>5</v>
      </c>
      <c r="I34" s="100"/>
      <c r="J34" s="41">
        <v>5</v>
      </c>
      <c r="K34" s="84"/>
      <c r="L34" s="95">
        <f t="shared" si="0"/>
        <v>15</v>
      </c>
      <c r="M34" s="96">
        <f t="shared" si="1"/>
        <v>11.25</v>
      </c>
    </row>
    <row r="35" spans="1:13" s="1" customFormat="1" ht="13.5" customHeight="1">
      <c r="A35" s="57">
        <v>26</v>
      </c>
      <c r="B35" s="6" t="s">
        <v>574</v>
      </c>
      <c r="C35" s="42" t="s">
        <v>391</v>
      </c>
      <c r="D35" s="42">
        <v>0.75</v>
      </c>
      <c r="E35" s="101"/>
      <c r="F35" s="42">
        <v>6</v>
      </c>
      <c r="G35" s="101"/>
      <c r="H35" s="42">
        <v>6</v>
      </c>
      <c r="I35" s="101"/>
      <c r="J35" s="42">
        <v>6</v>
      </c>
      <c r="K35" s="87"/>
      <c r="L35" s="95">
        <f t="shared" si="0"/>
        <v>18</v>
      </c>
      <c r="M35" s="96">
        <f t="shared" si="1"/>
        <v>13.5</v>
      </c>
    </row>
    <row r="36" spans="1:13" s="1" customFormat="1" ht="13.5" customHeight="1">
      <c r="A36" s="56">
        <v>27</v>
      </c>
      <c r="B36" s="6" t="s">
        <v>575</v>
      </c>
      <c r="C36" s="42" t="s">
        <v>391</v>
      </c>
      <c r="D36" s="42">
        <v>0.75</v>
      </c>
      <c r="E36" s="101"/>
      <c r="F36" s="42">
        <v>4</v>
      </c>
      <c r="G36" s="101"/>
      <c r="H36" s="42">
        <v>4</v>
      </c>
      <c r="I36" s="101"/>
      <c r="J36" s="42">
        <v>4</v>
      </c>
      <c r="K36" s="87"/>
      <c r="L36" s="95">
        <f t="shared" si="0"/>
        <v>12</v>
      </c>
      <c r="M36" s="96">
        <f t="shared" si="1"/>
        <v>9</v>
      </c>
    </row>
    <row r="37" spans="1:13" s="1" customFormat="1" ht="13.5" customHeight="1">
      <c r="A37" s="57">
        <v>28</v>
      </c>
      <c r="B37" s="6" t="s">
        <v>576</v>
      </c>
      <c r="C37" s="20" t="s">
        <v>391</v>
      </c>
      <c r="D37" s="42">
        <v>0.75</v>
      </c>
      <c r="E37" s="101"/>
      <c r="F37" s="20">
        <v>6</v>
      </c>
      <c r="G37" s="101"/>
      <c r="H37" s="20">
        <v>6</v>
      </c>
      <c r="I37" s="101"/>
      <c r="J37" s="20">
        <v>6</v>
      </c>
      <c r="K37" s="87"/>
      <c r="L37" s="95">
        <f t="shared" si="0"/>
        <v>18</v>
      </c>
      <c r="M37" s="96">
        <f t="shared" si="1"/>
        <v>13.5</v>
      </c>
    </row>
    <row r="38" spans="1:13" s="1" customFormat="1" ht="13.5" customHeight="1">
      <c r="A38" s="56">
        <v>29</v>
      </c>
      <c r="B38" s="6" t="s">
        <v>577</v>
      </c>
      <c r="C38" s="42" t="s">
        <v>391</v>
      </c>
      <c r="D38" s="42">
        <v>0.75</v>
      </c>
      <c r="E38" s="101"/>
      <c r="F38" s="42">
        <v>3</v>
      </c>
      <c r="G38" s="101"/>
      <c r="H38" s="42">
        <v>3</v>
      </c>
      <c r="I38" s="101"/>
      <c r="J38" s="42">
        <v>3</v>
      </c>
      <c r="K38" s="87"/>
      <c r="L38" s="95">
        <f t="shared" si="0"/>
        <v>9</v>
      </c>
      <c r="M38" s="96">
        <f t="shared" si="1"/>
        <v>6.75</v>
      </c>
    </row>
    <row r="39" spans="1:13" s="1" customFormat="1" ht="13.5" customHeight="1">
      <c r="A39" s="57">
        <v>30</v>
      </c>
      <c r="B39" s="6" t="s">
        <v>578</v>
      </c>
      <c r="C39" s="42" t="s">
        <v>391</v>
      </c>
      <c r="D39" s="42">
        <v>0.75</v>
      </c>
      <c r="E39" s="101"/>
      <c r="F39" s="42">
        <v>3</v>
      </c>
      <c r="G39" s="101"/>
      <c r="H39" s="42">
        <v>3</v>
      </c>
      <c r="I39" s="101"/>
      <c r="J39" s="42">
        <v>3</v>
      </c>
      <c r="K39" s="87"/>
      <c r="L39" s="95">
        <f t="shared" si="0"/>
        <v>9</v>
      </c>
      <c r="M39" s="96">
        <f t="shared" si="1"/>
        <v>6.75</v>
      </c>
    </row>
    <row r="40" spans="1:13" s="1" customFormat="1" ht="13.5" customHeight="1">
      <c r="A40" s="56">
        <v>31</v>
      </c>
      <c r="B40" s="6" t="s">
        <v>579</v>
      </c>
      <c r="C40" s="20" t="s">
        <v>391</v>
      </c>
      <c r="D40" s="42">
        <v>0.75</v>
      </c>
      <c r="E40" s="101"/>
      <c r="F40" s="20">
        <v>6</v>
      </c>
      <c r="G40" s="101"/>
      <c r="H40" s="20">
        <v>6</v>
      </c>
      <c r="I40" s="101"/>
      <c r="J40" s="20">
        <v>6</v>
      </c>
      <c r="K40" s="87"/>
      <c r="L40" s="95">
        <f t="shared" si="0"/>
        <v>18</v>
      </c>
      <c r="M40" s="96">
        <f t="shared" si="1"/>
        <v>13.5</v>
      </c>
    </row>
    <row r="41" spans="1:13" s="1" customFormat="1" ht="13.5" customHeight="1">
      <c r="A41" s="57">
        <v>32</v>
      </c>
      <c r="B41" s="6" t="s">
        <v>580</v>
      </c>
      <c r="C41" s="20" t="s">
        <v>391</v>
      </c>
      <c r="D41" s="42">
        <v>0.75</v>
      </c>
      <c r="E41" s="101"/>
      <c r="F41" s="20">
        <v>2</v>
      </c>
      <c r="G41" s="101"/>
      <c r="H41" s="20">
        <v>2</v>
      </c>
      <c r="I41" s="101"/>
      <c r="J41" s="20">
        <v>2</v>
      </c>
      <c r="K41" s="87"/>
      <c r="L41" s="95">
        <f t="shared" si="0"/>
        <v>6</v>
      </c>
      <c r="M41" s="96">
        <f t="shared" si="1"/>
        <v>4.5</v>
      </c>
    </row>
    <row r="42" spans="1:13" s="1" customFormat="1" ht="13.5" customHeight="1">
      <c r="A42" s="56">
        <v>33</v>
      </c>
      <c r="B42" s="6" t="s">
        <v>581</v>
      </c>
      <c r="C42" s="42" t="s">
        <v>391</v>
      </c>
      <c r="D42" s="42">
        <v>0.75</v>
      </c>
      <c r="E42" s="101"/>
      <c r="F42" s="42">
        <v>3</v>
      </c>
      <c r="G42" s="101"/>
      <c r="H42" s="42">
        <v>3</v>
      </c>
      <c r="I42" s="101"/>
      <c r="J42" s="42">
        <v>3</v>
      </c>
      <c r="K42" s="87"/>
      <c r="L42" s="95">
        <f t="shared" si="0"/>
        <v>9</v>
      </c>
      <c r="M42" s="96">
        <f t="shared" si="1"/>
        <v>6.75</v>
      </c>
    </row>
    <row r="43" spans="1:13" s="1" customFormat="1" ht="13.5" customHeight="1">
      <c r="A43" s="57">
        <v>34</v>
      </c>
      <c r="B43" s="6" t="s">
        <v>582</v>
      </c>
      <c r="C43" s="42" t="s">
        <v>391</v>
      </c>
      <c r="D43" s="42">
        <v>0.75</v>
      </c>
      <c r="E43" s="101"/>
      <c r="F43" s="42">
        <v>3</v>
      </c>
      <c r="G43" s="101"/>
      <c r="H43" s="42">
        <v>3</v>
      </c>
      <c r="I43" s="101"/>
      <c r="J43" s="42">
        <v>3</v>
      </c>
      <c r="K43" s="87"/>
      <c r="L43" s="95">
        <f t="shared" si="0"/>
        <v>9</v>
      </c>
      <c r="M43" s="96">
        <f t="shared" si="1"/>
        <v>6.75</v>
      </c>
    </row>
    <row r="44" spans="1:13" s="1" customFormat="1" ht="13.5" customHeight="1">
      <c r="A44" s="56">
        <v>35</v>
      </c>
      <c r="B44" s="6" t="s">
        <v>583</v>
      </c>
      <c r="C44" s="42" t="s">
        <v>391</v>
      </c>
      <c r="D44" s="42">
        <v>0.75</v>
      </c>
      <c r="E44" s="101"/>
      <c r="F44" s="42">
        <v>3</v>
      </c>
      <c r="G44" s="101"/>
      <c r="H44" s="42">
        <v>3</v>
      </c>
      <c r="I44" s="101"/>
      <c r="J44" s="42">
        <v>3</v>
      </c>
      <c r="K44" s="87"/>
      <c r="L44" s="95">
        <f t="shared" si="0"/>
        <v>9</v>
      </c>
      <c r="M44" s="96">
        <f t="shared" si="1"/>
        <v>6.75</v>
      </c>
    </row>
    <row r="45" spans="1:13" s="1" customFormat="1" ht="13.5" customHeight="1">
      <c r="A45" s="57">
        <v>36</v>
      </c>
      <c r="B45" s="6" t="s">
        <v>522</v>
      </c>
      <c r="C45" s="42" t="s">
        <v>94</v>
      </c>
      <c r="D45" s="42">
        <v>0.75</v>
      </c>
      <c r="E45" s="101"/>
      <c r="F45" s="101"/>
      <c r="G45" s="101"/>
      <c r="H45" s="101"/>
      <c r="I45" s="101"/>
      <c r="J45" s="101"/>
      <c r="K45" s="87"/>
      <c r="L45" s="95">
        <f t="shared" si="0"/>
        <v>0</v>
      </c>
      <c r="M45" s="96">
        <f t="shared" si="1"/>
        <v>0</v>
      </c>
    </row>
    <row r="46" spans="1:13" s="1" customFormat="1" ht="13.5" customHeight="1">
      <c r="A46" s="56">
        <v>37</v>
      </c>
      <c r="B46" s="6" t="s">
        <v>584</v>
      </c>
      <c r="C46" s="42" t="s">
        <v>94</v>
      </c>
      <c r="D46" s="42">
        <v>0.75</v>
      </c>
      <c r="E46" s="42">
        <v>1</v>
      </c>
      <c r="F46" s="101"/>
      <c r="G46" s="20">
        <v>1</v>
      </c>
      <c r="H46" s="101"/>
      <c r="I46" s="20">
        <v>1</v>
      </c>
      <c r="J46" s="101"/>
      <c r="K46" s="87"/>
      <c r="L46" s="95">
        <f t="shared" si="0"/>
        <v>3</v>
      </c>
      <c r="M46" s="96">
        <f t="shared" si="1"/>
        <v>2.25</v>
      </c>
    </row>
    <row r="47" spans="1:13" s="1" customFormat="1" ht="13.5" customHeight="1">
      <c r="A47" s="57">
        <v>38</v>
      </c>
      <c r="B47" s="6" t="s">
        <v>523</v>
      </c>
      <c r="C47" s="42" t="s">
        <v>94</v>
      </c>
      <c r="D47" s="42">
        <v>0.75</v>
      </c>
      <c r="E47" s="42">
        <v>2</v>
      </c>
      <c r="F47" s="101"/>
      <c r="G47" s="101"/>
      <c r="H47" s="101"/>
      <c r="I47" s="42">
        <v>2</v>
      </c>
      <c r="J47" s="101"/>
      <c r="K47" s="87"/>
      <c r="L47" s="95">
        <f t="shared" si="0"/>
        <v>4</v>
      </c>
      <c r="M47" s="96">
        <f t="shared" si="1"/>
        <v>3</v>
      </c>
    </row>
    <row r="48" spans="1:13" s="1" customFormat="1" ht="13.5" customHeight="1">
      <c r="A48" s="56">
        <v>39</v>
      </c>
      <c r="B48" s="6" t="s">
        <v>524</v>
      </c>
      <c r="C48" s="42" t="s">
        <v>94</v>
      </c>
      <c r="D48" s="42">
        <v>0.75</v>
      </c>
      <c r="E48" s="42">
        <v>3</v>
      </c>
      <c r="F48" s="101"/>
      <c r="G48" s="42">
        <v>3</v>
      </c>
      <c r="H48" s="101"/>
      <c r="I48" s="42">
        <v>3</v>
      </c>
      <c r="J48" s="101"/>
      <c r="K48" s="87"/>
      <c r="L48" s="95">
        <f t="shared" si="0"/>
        <v>9</v>
      </c>
      <c r="M48" s="96">
        <f t="shared" si="1"/>
        <v>6.75</v>
      </c>
    </row>
    <row r="49" spans="1:13" s="1" customFormat="1" ht="13.5" customHeight="1">
      <c r="A49" s="57">
        <v>40</v>
      </c>
      <c r="B49" s="6" t="s">
        <v>525</v>
      </c>
      <c r="C49" s="42" t="s">
        <v>94</v>
      </c>
      <c r="D49" s="42">
        <v>0.75</v>
      </c>
      <c r="E49" s="42">
        <v>4</v>
      </c>
      <c r="F49" s="101"/>
      <c r="G49" s="101"/>
      <c r="H49" s="101"/>
      <c r="I49" s="42">
        <v>4</v>
      </c>
      <c r="J49" s="101"/>
      <c r="K49" s="87"/>
      <c r="L49" s="95">
        <f t="shared" si="0"/>
        <v>8</v>
      </c>
      <c r="M49" s="96">
        <f t="shared" si="1"/>
        <v>6</v>
      </c>
    </row>
    <row r="50" spans="1:13" s="1" customFormat="1" ht="13.5" customHeight="1">
      <c r="A50" s="56">
        <v>41</v>
      </c>
      <c r="B50" s="6" t="s">
        <v>526</v>
      </c>
      <c r="C50" s="42" t="s">
        <v>94</v>
      </c>
      <c r="D50" s="42">
        <v>0.75</v>
      </c>
      <c r="E50" s="42">
        <v>3</v>
      </c>
      <c r="F50" s="101"/>
      <c r="G50" s="42">
        <v>3</v>
      </c>
      <c r="H50" s="101"/>
      <c r="I50" s="42">
        <v>3</v>
      </c>
      <c r="J50" s="101"/>
      <c r="K50" s="87"/>
      <c r="L50" s="95">
        <f t="shared" si="0"/>
        <v>9</v>
      </c>
      <c r="M50" s="96">
        <f t="shared" si="1"/>
        <v>6.75</v>
      </c>
    </row>
    <row r="51" spans="1:13" s="1" customFormat="1" ht="13.5" customHeight="1">
      <c r="A51" s="57">
        <v>42</v>
      </c>
      <c r="B51" s="6" t="s">
        <v>527</v>
      </c>
      <c r="C51" s="42" t="s">
        <v>94</v>
      </c>
      <c r="D51" s="42">
        <v>0.75</v>
      </c>
      <c r="E51" s="42">
        <v>3</v>
      </c>
      <c r="F51" s="101"/>
      <c r="G51" s="42">
        <v>3</v>
      </c>
      <c r="H51" s="101"/>
      <c r="I51" s="42">
        <v>3</v>
      </c>
      <c r="J51" s="101"/>
      <c r="K51" s="87"/>
      <c r="L51" s="95">
        <f t="shared" si="0"/>
        <v>9</v>
      </c>
      <c r="M51" s="96">
        <f t="shared" si="1"/>
        <v>6.75</v>
      </c>
    </row>
    <row r="52" spans="1:13" s="1" customFormat="1" ht="13.5" customHeight="1">
      <c r="A52" s="56">
        <v>43</v>
      </c>
      <c r="B52" s="6" t="s">
        <v>528</v>
      </c>
      <c r="C52" s="42" t="s">
        <v>94</v>
      </c>
      <c r="D52" s="42">
        <v>0.75</v>
      </c>
      <c r="E52" s="42">
        <v>1</v>
      </c>
      <c r="F52" s="101"/>
      <c r="G52" s="42">
        <v>1</v>
      </c>
      <c r="H52" s="101"/>
      <c r="I52" s="42">
        <v>1</v>
      </c>
      <c r="J52" s="101"/>
      <c r="K52" s="87"/>
      <c r="L52" s="95">
        <f t="shared" si="0"/>
        <v>3</v>
      </c>
      <c r="M52" s="96">
        <f t="shared" si="1"/>
        <v>2.25</v>
      </c>
    </row>
    <row r="53" spans="1:13" s="1" customFormat="1" ht="13.5" customHeight="1" thickBot="1">
      <c r="A53" s="57">
        <v>44</v>
      </c>
      <c r="B53" s="102" t="s">
        <v>529</v>
      </c>
      <c r="C53" s="103" t="s">
        <v>94</v>
      </c>
      <c r="D53" s="103">
        <v>1.1000000000000001</v>
      </c>
      <c r="E53" s="103">
        <v>1</v>
      </c>
      <c r="F53" s="104"/>
      <c r="G53" s="105">
        <v>1</v>
      </c>
      <c r="H53" s="104"/>
      <c r="I53" s="105">
        <v>1</v>
      </c>
      <c r="J53" s="104"/>
      <c r="K53" s="106"/>
      <c r="L53" s="107">
        <f t="shared" si="0"/>
        <v>3</v>
      </c>
      <c r="M53" s="108">
        <f t="shared" si="1"/>
        <v>3.3000000000000003</v>
      </c>
    </row>
    <row r="54" spans="1:13" s="1" customFormat="1" ht="13.5" customHeight="1" thickBot="1">
      <c r="A54" s="185" t="s">
        <v>92</v>
      </c>
      <c r="B54" s="186"/>
      <c r="C54" s="186"/>
      <c r="D54" s="187"/>
      <c r="E54" s="126">
        <f t="shared" ref="E54:L54" si="2">SUM(E10:E53)</f>
        <v>72</v>
      </c>
      <c r="F54" s="126">
        <f t="shared" si="2"/>
        <v>89</v>
      </c>
      <c r="G54" s="126">
        <f t="shared" si="2"/>
        <v>62</v>
      </c>
      <c r="H54" s="126">
        <f t="shared" si="2"/>
        <v>89</v>
      </c>
      <c r="I54" s="126">
        <f t="shared" si="2"/>
        <v>80</v>
      </c>
      <c r="J54" s="126">
        <f t="shared" si="2"/>
        <v>89</v>
      </c>
      <c r="K54" s="126">
        <f t="shared" si="2"/>
        <v>45</v>
      </c>
      <c r="L54" s="109">
        <f t="shared" si="2"/>
        <v>526</v>
      </c>
      <c r="M54" s="110">
        <f t="shared" ref="M54" si="3">SUM(M10:M53)</f>
        <v>441.40000000000003</v>
      </c>
    </row>
    <row r="55" spans="1:13" s="1" customFormat="1" ht="13.5" customHeight="1">
      <c r="A55" s="10"/>
      <c r="B55" s="10"/>
      <c r="C55" s="10"/>
      <c r="D55" s="10"/>
      <c r="E55" s="111"/>
      <c r="F55" s="111"/>
      <c r="G55" s="111"/>
      <c r="H55" s="111"/>
      <c r="I55" s="111"/>
      <c r="J55" s="111"/>
      <c r="K55" s="111"/>
      <c r="L55" s="112"/>
      <c r="M55" s="113"/>
    </row>
    <row r="56" spans="1:13" s="1" customFormat="1" ht="13.5" customHeight="1">
      <c r="A56" s="57">
        <v>1</v>
      </c>
      <c r="B56" s="6" t="s">
        <v>530</v>
      </c>
      <c r="C56" s="42" t="s">
        <v>94</v>
      </c>
      <c r="D56" s="42">
        <v>1.1000000000000001</v>
      </c>
      <c r="E56" s="100"/>
      <c r="F56" s="100"/>
      <c r="G56" s="42">
        <v>1</v>
      </c>
      <c r="H56" s="114" t="s">
        <v>96</v>
      </c>
      <c r="I56" s="100"/>
      <c r="J56" s="52"/>
      <c r="K56" s="84"/>
      <c r="L56" s="95"/>
      <c r="M56" s="96"/>
    </row>
    <row r="57" spans="1:13" s="1" customFormat="1" ht="13.5" customHeight="1">
      <c r="A57" s="57">
        <v>2</v>
      </c>
      <c r="B57" s="6" t="s">
        <v>531</v>
      </c>
      <c r="C57" s="42" t="s">
        <v>94</v>
      </c>
      <c r="D57" s="42">
        <v>1.1000000000000001</v>
      </c>
      <c r="E57" s="100"/>
      <c r="F57" s="100"/>
      <c r="G57" s="42">
        <v>2</v>
      </c>
      <c r="H57" s="114" t="s">
        <v>95</v>
      </c>
      <c r="I57" s="100"/>
      <c r="J57" s="52"/>
      <c r="K57" s="84"/>
      <c r="L57" s="95"/>
      <c r="M57" s="96"/>
    </row>
    <row r="58" spans="1:13" s="1" customFormat="1" ht="13.5" customHeight="1">
      <c r="A58" s="10"/>
      <c r="B58" s="10"/>
      <c r="C58" s="10"/>
      <c r="D58" s="10"/>
      <c r="E58" s="111"/>
      <c r="F58" s="111"/>
      <c r="G58" s="111"/>
      <c r="H58" s="111"/>
      <c r="I58" s="111"/>
      <c r="J58" s="111"/>
      <c r="K58" s="111"/>
      <c r="L58" s="112"/>
      <c r="M58" s="113"/>
    </row>
    <row r="59" spans="1:13" s="1" customFormat="1" ht="37.5" customHeight="1" thickBot="1">
      <c r="A59" s="10"/>
      <c r="B59" s="14" t="s">
        <v>102</v>
      </c>
      <c r="C59" s="10"/>
      <c r="D59" s="10"/>
      <c r="E59" s="111"/>
      <c r="F59" s="111"/>
      <c r="G59" s="111"/>
      <c r="H59" s="111"/>
      <c r="I59" s="111"/>
      <c r="J59" s="111"/>
      <c r="K59" s="111"/>
      <c r="L59" s="112"/>
      <c r="M59" s="113"/>
    </row>
    <row r="60" spans="1:13" s="1" customFormat="1" ht="13.5" customHeight="1">
      <c r="A60" s="188" t="s">
        <v>2</v>
      </c>
      <c r="B60" s="190" t="s">
        <v>3</v>
      </c>
      <c r="C60" s="192" t="s">
        <v>4</v>
      </c>
      <c r="D60" s="192" t="s">
        <v>91</v>
      </c>
      <c r="E60" s="199" t="s">
        <v>5</v>
      </c>
      <c r="F60" s="200"/>
      <c r="G60" s="200"/>
      <c r="H60" s="200"/>
      <c r="I60" s="200"/>
      <c r="J60" s="200"/>
      <c r="K60" s="201"/>
      <c r="L60" s="202" t="s">
        <v>175</v>
      </c>
      <c r="M60" s="170" t="s">
        <v>15</v>
      </c>
    </row>
    <row r="61" spans="1:13" s="1" customFormat="1" ht="13.5" customHeight="1" thickBot="1">
      <c r="A61" s="189"/>
      <c r="B61" s="191"/>
      <c r="C61" s="193"/>
      <c r="D61" s="193"/>
      <c r="E61" s="129" t="s">
        <v>6</v>
      </c>
      <c r="F61" s="129" t="s">
        <v>7</v>
      </c>
      <c r="G61" s="129" t="s">
        <v>8</v>
      </c>
      <c r="H61" s="129" t="s">
        <v>9</v>
      </c>
      <c r="I61" s="129" t="s">
        <v>10</v>
      </c>
      <c r="J61" s="129" t="s">
        <v>11</v>
      </c>
      <c r="K61" s="129" t="s">
        <v>12</v>
      </c>
      <c r="L61" s="193"/>
      <c r="M61" s="171"/>
    </row>
    <row r="62" spans="1:13" s="1" customFormat="1" ht="13.5" customHeight="1">
      <c r="A62" s="57">
        <v>1</v>
      </c>
      <c r="B62" s="19" t="s">
        <v>508</v>
      </c>
      <c r="C62" s="20" t="s">
        <v>111</v>
      </c>
      <c r="D62" s="41">
        <v>0.75</v>
      </c>
      <c r="E62" s="41">
        <v>3</v>
      </c>
      <c r="F62" s="41">
        <v>3</v>
      </c>
      <c r="G62" s="41">
        <v>3</v>
      </c>
      <c r="H62" s="41">
        <v>3</v>
      </c>
      <c r="I62" s="41">
        <v>3</v>
      </c>
      <c r="J62" s="41">
        <v>3</v>
      </c>
      <c r="K62" s="41">
        <v>3</v>
      </c>
      <c r="L62" s="115">
        <f>SUM(E62:K62)</f>
        <v>21</v>
      </c>
      <c r="M62" s="115">
        <f>L62*D62</f>
        <v>15.75</v>
      </c>
    </row>
    <row r="63" spans="1:13" s="1" customFormat="1" ht="13.5" customHeight="1">
      <c r="A63" s="57">
        <v>2</v>
      </c>
      <c r="B63" s="6" t="s">
        <v>565</v>
      </c>
      <c r="C63" s="20" t="s">
        <v>111</v>
      </c>
      <c r="D63" s="42">
        <v>0.75</v>
      </c>
      <c r="E63" s="41">
        <v>4</v>
      </c>
      <c r="F63" s="41">
        <v>4</v>
      </c>
      <c r="G63" s="41">
        <v>4</v>
      </c>
      <c r="H63" s="41">
        <v>4</v>
      </c>
      <c r="I63" s="41">
        <v>4</v>
      </c>
      <c r="J63" s="41">
        <v>4</v>
      </c>
      <c r="K63" s="41">
        <v>4</v>
      </c>
      <c r="L63" s="115">
        <f t="shared" ref="L63:L73" si="4">SUM(E63:K63)</f>
        <v>28</v>
      </c>
      <c r="M63" s="115">
        <f t="shared" ref="M63:M73" si="5">L63*D63</f>
        <v>21</v>
      </c>
    </row>
    <row r="64" spans="1:13" s="1" customFormat="1" ht="13.5" customHeight="1">
      <c r="A64" s="57">
        <v>3</v>
      </c>
      <c r="B64" s="6" t="s">
        <v>585</v>
      </c>
      <c r="C64" s="20" t="s">
        <v>111</v>
      </c>
      <c r="D64" s="42">
        <v>0.75</v>
      </c>
      <c r="E64" s="42">
        <v>3</v>
      </c>
      <c r="F64" s="42">
        <v>3</v>
      </c>
      <c r="G64" s="42">
        <v>3</v>
      </c>
      <c r="H64" s="42">
        <v>3</v>
      </c>
      <c r="I64" s="42">
        <v>3</v>
      </c>
      <c r="J64" s="42">
        <v>3</v>
      </c>
      <c r="K64" s="42">
        <v>3</v>
      </c>
      <c r="L64" s="115">
        <f t="shared" si="4"/>
        <v>21</v>
      </c>
      <c r="M64" s="115">
        <f t="shared" si="5"/>
        <v>15.75</v>
      </c>
    </row>
    <row r="65" spans="1:13" s="1" customFormat="1" ht="13.5" customHeight="1">
      <c r="A65" s="57">
        <v>4</v>
      </c>
      <c r="B65" s="6" t="s">
        <v>105</v>
      </c>
      <c r="C65" s="20" t="s">
        <v>111</v>
      </c>
      <c r="D65" s="42">
        <v>1.1000000000000001</v>
      </c>
      <c r="E65" s="20">
        <v>2</v>
      </c>
      <c r="F65" s="20">
        <v>2</v>
      </c>
      <c r="G65" s="20">
        <v>2</v>
      </c>
      <c r="H65" s="20">
        <v>2</v>
      </c>
      <c r="I65" s="20">
        <v>2</v>
      </c>
      <c r="J65" s="20">
        <v>2</v>
      </c>
      <c r="K65" s="20">
        <v>2</v>
      </c>
      <c r="L65" s="115">
        <f t="shared" si="4"/>
        <v>14</v>
      </c>
      <c r="M65" s="115">
        <f t="shared" si="5"/>
        <v>15.400000000000002</v>
      </c>
    </row>
    <row r="66" spans="1:13" s="1" customFormat="1" ht="13.5" customHeight="1">
      <c r="A66" s="57">
        <v>5</v>
      </c>
      <c r="B66" s="6" t="s">
        <v>106</v>
      </c>
      <c r="C66" s="20" t="s">
        <v>111</v>
      </c>
      <c r="D66" s="42">
        <v>1.1000000000000001</v>
      </c>
      <c r="E66" s="20">
        <v>2</v>
      </c>
      <c r="F66" s="20">
        <v>2</v>
      </c>
      <c r="G66" s="20">
        <v>2</v>
      </c>
      <c r="H66" s="20">
        <v>2</v>
      </c>
      <c r="I66" s="20">
        <v>2</v>
      </c>
      <c r="J66" s="20">
        <v>2</v>
      </c>
      <c r="K66" s="20">
        <v>2</v>
      </c>
      <c r="L66" s="115">
        <f t="shared" si="4"/>
        <v>14</v>
      </c>
      <c r="M66" s="115">
        <f t="shared" si="5"/>
        <v>15.400000000000002</v>
      </c>
    </row>
    <row r="67" spans="1:13" s="1" customFormat="1" ht="13.5" customHeight="1">
      <c r="A67" s="57">
        <v>6</v>
      </c>
      <c r="B67" s="6" t="s">
        <v>512</v>
      </c>
      <c r="C67" s="20" t="s">
        <v>111</v>
      </c>
      <c r="D67" s="42">
        <v>0.75</v>
      </c>
      <c r="E67" s="20">
        <v>2</v>
      </c>
      <c r="F67" s="20">
        <v>2</v>
      </c>
      <c r="G67" s="20">
        <v>2</v>
      </c>
      <c r="H67" s="20">
        <v>2</v>
      </c>
      <c r="I67" s="20">
        <v>2</v>
      </c>
      <c r="J67" s="20">
        <v>2</v>
      </c>
      <c r="K67" s="20">
        <v>2</v>
      </c>
      <c r="L67" s="115">
        <f t="shared" si="4"/>
        <v>14</v>
      </c>
      <c r="M67" s="115">
        <f t="shared" si="5"/>
        <v>10.5</v>
      </c>
    </row>
    <row r="68" spans="1:13" s="1" customFormat="1" ht="13.5" customHeight="1">
      <c r="A68" s="57">
        <v>7</v>
      </c>
      <c r="B68" s="6" t="s">
        <v>569</v>
      </c>
      <c r="C68" s="20" t="s">
        <v>111</v>
      </c>
      <c r="D68" s="42">
        <v>0.75</v>
      </c>
      <c r="E68" s="42">
        <v>2</v>
      </c>
      <c r="F68" s="42">
        <v>2</v>
      </c>
      <c r="G68" s="42">
        <v>2</v>
      </c>
      <c r="H68" s="20">
        <v>2</v>
      </c>
      <c r="I68" s="20">
        <v>2</v>
      </c>
      <c r="J68" s="20">
        <v>2</v>
      </c>
      <c r="K68" s="20">
        <v>2</v>
      </c>
      <c r="L68" s="115">
        <f t="shared" si="4"/>
        <v>14</v>
      </c>
      <c r="M68" s="115">
        <f t="shared" si="5"/>
        <v>10.5</v>
      </c>
    </row>
    <row r="69" spans="1:13" s="1" customFormat="1" ht="13.5" customHeight="1">
      <c r="A69" s="57">
        <v>8</v>
      </c>
      <c r="B69" s="6" t="s">
        <v>514</v>
      </c>
      <c r="C69" s="20" t="s">
        <v>111</v>
      </c>
      <c r="D69" s="42">
        <v>1.1000000000000001</v>
      </c>
      <c r="E69" s="42">
        <v>3</v>
      </c>
      <c r="F69" s="42">
        <v>3</v>
      </c>
      <c r="G69" s="42">
        <v>3</v>
      </c>
      <c r="H69" s="42">
        <v>3</v>
      </c>
      <c r="I69" s="42">
        <v>3</v>
      </c>
      <c r="J69" s="42">
        <v>3</v>
      </c>
      <c r="K69" s="42">
        <v>3</v>
      </c>
      <c r="L69" s="115">
        <f t="shared" si="4"/>
        <v>21</v>
      </c>
      <c r="M69" s="115">
        <f t="shared" si="5"/>
        <v>23.1</v>
      </c>
    </row>
    <row r="70" spans="1:13" s="1" customFormat="1" ht="13.5" customHeight="1">
      <c r="A70" s="57">
        <v>9</v>
      </c>
      <c r="B70" s="6" t="s">
        <v>586</v>
      </c>
      <c r="C70" s="20" t="s">
        <v>111</v>
      </c>
      <c r="D70" s="42">
        <v>1.1000000000000001</v>
      </c>
      <c r="E70" s="42">
        <v>2</v>
      </c>
      <c r="F70" s="42">
        <v>2</v>
      </c>
      <c r="G70" s="42">
        <v>2</v>
      </c>
      <c r="H70" s="20">
        <v>2</v>
      </c>
      <c r="I70" s="20">
        <v>2</v>
      </c>
      <c r="J70" s="20">
        <v>2</v>
      </c>
      <c r="K70" s="20">
        <v>2</v>
      </c>
      <c r="L70" s="115">
        <f t="shared" si="4"/>
        <v>14</v>
      </c>
      <c r="M70" s="115">
        <f t="shared" si="5"/>
        <v>15.400000000000002</v>
      </c>
    </row>
    <row r="71" spans="1:13" s="1" customFormat="1" ht="13.5" customHeight="1">
      <c r="A71" s="57">
        <v>10</v>
      </c>
      <c r="B71" s="6" t="s">
        <v>587</v>
      </c>
      <c r="C71" s="20" t="s">
        <v>111</v>
      </c>
      <c r="D71" s="42">
        <v>1.1000000000000001</v>
      </c>
      <c r="E71" s="42">
        <v>2</v>
      </c>
      <c r="F71" s="42">
        <v>2</v>
      </c>
      <c r="G71" s="42">
        <v>2</v>
      </c>
      <c r="H71" s="20">
        <v>2</v>
      </c>
      <c r="I71" s="20">
        <v>2</v>
      </c>
      <c r="J71" s="20">
        <v>2</v>
      </c>
      <c r="K71" s="20">
        <v>2</v>
      </c>
      <c r="L71" s="115">
        <f t="shared" si="4"/>
        <v>14</v>
      </c>
      <c r="M71" s="115">
        <f t="shared" si="5"/>
        <v>15.400000000000002</v>
      </c>
    </row>
    <row r="72" spans="1:13" s="1" customFormat="1" ht="13.5" customHeight="1">
      <c r="A72" s="57">
        <v>11</v>
      </c>
      <c r="B72" s="19" t="s">
        <v>588</v>
      </c>
      <c r="C72" s="20" t="s">
        <v>111</v>
      </c>
      <c r="D72" s="41">
        <v>0.75</v>
      </c>
      <c r="E72" s="41">
        <v>4</v>
      </c>
      <c r="F72" s="41">
        <v>4</v>
      </c>
      <c r="G72" s="41">
        <v>4</v>
      </c>
      <c r="H72" s="41">
        <v>4</v>
      </c>
      <c r="I72" s="41">
        <v>4</v>
      </c>
      <c r="J72" s="41">
        <v>4</v>
      </c>
      <c r="K72" s="41">
        <v>4</v>
      </c>
      <c r="L72" s="115">
        <f t="shared" si="4"/>
        <v>28</v>
      </c>
      <c r="M72" s="115">
        <f t="shared" si="5"/>
        <v>21</v>
      </c>
    </row>
    <row r="73" spans="1:13" s="1" customFormat="1" ht="13.5" customHeight="1" thickBot="1">
      <c r="A73" s="57">
        <v>12</v>
      </c>
      <c r="B73" s="6" t="s">
        <v>572</v>
      </c>
      <c r="C73" s="20" t="s">
        <v>111</v>
      </c>
      <c r="D73" s="42">
        <v>0.75</v>
      </c>
      <c r="E73" s="42">
        <v>3</v>
      </c>
      <c r="F73" s="42">
        <v>3</v>
      </c>
      <c r="G73" s="42">
        <v>3</v>
      </c>
      <c r="H73" s="42">
        <v>3</v>
      </c>
      <c r="I73" s="42">
        <v>3</v>
      </c>
      <c r="J73" s="42">
        <v>3</v>
      </c>
      <c r="K73" s="42">
        <v>3</v>
      </c>
      <c r="L73" s="115">
        <f t="shared" si="4"/>
        <v>21</v>
      </c>
      <c r="M73" s="115">
        <f t="shared" si="5"/>
        <v>15.75</v>
      </c>
    </row>
    <row r="74" spans="1:13" s="1" customFormat="1" ht="13.5" customHeight="1" thickBot="1">
      <c r="A74" s="203" t="s">
        <v>92</v>
      </c>
      <c r="B74" s="204"/>
      <c r="C74" s="204"/>
      <c r="D74" s="205"/>
      <c r="E74" s="58">
        <f>SUM(E62:E73)</f>
        <v>32</v>
      </c>
      <c r="F74" s="58">
        <f t="shared" ref="F74:K74" si="6">SUM(F62:F73)</f>
        <v>32</v>
      </c>
      <c r="G74" s="58">
        <f t="shared" si="6"/>
        <v>32</v>
      </c>
      <c r="H74" s="58">
        <f t="shared" si="6"/>
        <v>32</v>
      </c>
      <c r="I74" s="58">
        <f t="shared" si="6"/>
        <v>32</v>
      </c>
      <c r="J74" s="58">
        <f t="shared" si="6"/>
        <v>32</v>
      </c>
      <c r="K74" s="58">
        <f t="shared" si="6"/>
        <v>32</v>
      </c>
      <c r="L74" s="116">
        <f>SUM(L62:L73)</f>
        <v>224</v>
      </c>
      <c r="M74" s="117">
        <f t="shared" ref="M74" si="7">SUM(M62:M73)</f>
        <v>194.95000000000002</v>
      </c>
    </row>
    <row r="75" spans="1:13" s="1" customFormat="1" ht="13.5" customHeight="1">
      <c r="A75" s="10"/>
      <c r="B75" s="118"/>
      <c r="C75" s="118"/>
      <c r="D75" s="119"/>
      <c r="E75" s="119"/>
      <c r="F75" s="119"/>
      <c r="G75" s="119"/>
      <c r="H75" s="119"/>
      <c r="I75" s="119"/>
      <c r="J75" s="119"/>
      <c r="K75" s="119"/>
      <c r="L75" s="120"/>
      <c r="M75" s="120"/>
    </row>
    <row r="76" spans="1:13" ht="33" customHeight="1" thickBot="1">
      <c r="A76" s="29"/>
      <c r="B76" s="14" t="s">
        <v>104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</row>
    <row r="77" spans="1:13" ht="13.5" customHeight="1">
      <c r="A77" s="206" t="s">
        <v>2</v>
      </c>
      <c r="B77" s="208" t="s">
        <v>3</v>
      </c>
      <c r="C77" s="210" t="s">
        <v>4</v>
      </c>
      <c r="D77" s="210" t="s">
        <v>91</v>
      </c>
      <c r="E77" s="208" t="s">
        <v>5</v>
      </c>
      <c r="F77" s="208"/>
      <c r="G77" s="208"/>
      <c r="H77" s="208"/>
      <c r="I77" s="208"/>
      <c r="J77" s="208"/>
      <c r="K77" s="208"/>
      <c r="L77" s="164" t="s">
        <v>175</v>
      </c>
      <c r="M77" s="168" t="s">
        <v>15</v>
      </c>
    </row>
    <row r="78" spans="1:13" ht="13.5" customHeight="1" thickBot="1">
      <c r="A78" s="207"/>
      <c r="B78" s="209"/>
      <c r="C78" s="211"/>
      <c r="D78" s="211"/>
      <c r="E78" s="55" t="s">
        <v>6</v>
      </c>
      <c r="F78" s="55" t="s">
        <v>7</v>
      </c>
      <c r="G78" s="55" t="s">
        <v>8</v>
      </c>
      <c r="H78" s="55" t="s">
        <v>9</v>
      </c>
      <c r="I78" s="55" t="s">
        <v>10</v>
      </c>
      <c r="J78" s="55" t="s">
        <v>11</v>
      </c>
      <c r="K78" s="55" t="s">
        <v>12</v>
      </c>
      <c r="L78" s="165"/>
      <c r="M78" s="169"/>
    </row>
    <row r="79" spans="1:13" ht="13.5" customHeight="1">
      <c r="A79" s="69">
        <v>1</v>
      </c>
      <c r="B79" s="69" t="s">
        <v>532</v>
      </c>
      <c r="C79" s="76" t="s">
        <v>94</v>
      </c>
      <c r="D79" s="47">
        <v>0.75</v>
      </c>
      <c r="E79" s="142"/>
      <c r="F79" s="76">
        <v>1</v>
      </c>
      <c r="G79" s="143"/>
      <c r="H79" s="76">
        <v>1</v>
      </c>
      <c r="I79" s="142"/>
      <c r="J79" s="143"/>
      <c r="K79" s="142"/>
      <c r="L79" s="144">
        <f>SUM(E79:K79)</f>
        <v>2</v>
      </c>
      <c r="M79" s="144">
        <f>L79*D79</f>
        <v>1.5</v>
      </c>
    </row>
    <row r="80" spans="1:13" ht="13.5" customHeight="1">
      <c r="A80" s="6">
        <v>2</v>
      </c>
      <c r="B80" s="6" t="s">
        <v>560</v>
      </c>
      <c r="C80" s="42" t="s">
        <v>94</v>
      </c>
      <c r="D80" s="20">
        <v>0.75</v>
      </c>
      <c r="E80" s="42">
        <v>4</v>
      </c>
      <c r="F80" s="19"/>
      <c r="G80" s="42">
        <v>4</v>
      </c>
      <c r="H80" s="52"/>
      <c r="I80" s="42">
        <v>4</v>
      </c>
      <c r="J80" s="52"/>
      <c r="K80" s="100"/>
      <c r="L80" s="115">
        <f t="shared" ref="L80:L112" si="8">SUM(E80:K80)</f>
        <v>12</v>
      </c>
      <c r="M80" s="115">
        <f t="shared" ref="M80:M112" si="9">L80*D80</f>
        <v>9</v>
      </c>
    </row>
    <row r="81" spans="1:13" ht="13.5" customHeight="1">
      <c r="A81" s="6">
        <v>3</v>
      </c>
      <c r="B81" s="6" t="s">
        <v>533</v>
      </c>
      <c r="C81" s="42" t="s">
        <v>94</v>
      </c>
      <c r="D81" s="20">
        <v>0.75</v>
      </c>
      <c r="E81" s="42">
        <v>2</v>
      </c>
      <c r="F81" s="19"/>
      <c r="G81" s="42">
        <v>2</v>
      </c>
      <c r="H81" s="52"/>
      <c r="I81" s="42">
        <v>2</v>
      </c>
      <c r="J81" s="52"/>
      <c r="K81" s="100"/>
      <c r="L81" s="115">
        <f t="shared" si="8"/>
        <v>6</v>
      </c>
      <c r="M81" s="115">
        <f t="shared" si="9"/>
        <v>4.5</v>
      </c>
    </row>
    <row r="82" spans="1:13" ht="13.5" customHeight="1">
      <c r="A82" s="6">
        <v>4</v>
      </c>
      <c r="B82" s="6" t="s">
        <v>534</v>
      </c>
      <c r="C82" s="42" t="s">
        <v>94</v>
      </c>
      <c r="D82" s="20">
        <v>0.75</v>
      </c>
      <c r="E82" s="42">
        <v>3</v>
      </c>
      <c r="F82" s="19"/>
      <c r="G82" s="42">
        <v>3</v>
      </c>
      <c r="H82" s="52"/>
      <c r="I82" s="42">
        <v>3</v>
      </c>
      <c r="J82" s="52"/>
      <c r="K82" s="100"/>
      <c r="L82" s="115">
        <f t="shared" si="8"/>
        <v>9</v>
      </c>
      <c r="M82" s="115">
        <f t="shared" si="9"/>
        <v>6.75</v>
      </c>
    </row>
    <row r="83" spans="1:13" ht="13.5" customHeight="1">
      <c r="A83" s="6">
        <v>5</v>
      </c>
      <c r="B83" s="6" t="s">
        <v>535</v>
      </c>
      <c r="C83" s="42" t="s">
        <v>94</v>
      </c>
      <c r="D83" s="20">
        <v>0.75</v>
      </c>
      <c r="E83" s="42">
        <v>1</v>
      </c>
      <c r="F83" s="19"/>
      <c r="G83" s="52"/>
      <c r="H83" s="52"/>
      <c r="I83" s="42">
        <v>1</v>
      </c>
      <c r="J83" s="52"/>
      <c r="K83" s="100"/>
      <c r="L83" s="115">
        <f t="shared" si="8"/>
        <v>2</v>
      </c>
      <c r="M83" s="115">
        <f t="shared" si="9"/>
        <v>1.5</v>
      </c>
    </row>
    <row r="84" spans="1:13" ht="13.5" customHeight="1">
      <c r="A84" s="6">
        <v>6</v>
      </c>
      <c r="B84" s="6" t="s">
        <v>536</v>
      </c>
      <c r="C84" s="42" t="s">
        <v>94</v>
      </c>
      <c r="D84" s="20">
        <v>0.75</v>
      </c>
      <c r="E84" s="42">
        <v>2</v>
      </c>
      <c r="F84" s="19"/>
      <c r="G84" s="42">
        <v>2</v>
      </c>
      <c r="H84" s="52"/>
      <c r="I84" s="42">
        <v>2</v>
      </c>
      <c r="J84" s="52"/>
      <c r="K84" s="100"/>
      <c r="L84" s="115">
        <f t="shared" si="8"/>
        <v>6</v>
      </c>
      <c r="M84" s="115">
        <f t="shared" si="9"/>
        <v>4.5</v>
      </c>
    </row>
    <row r="85" spans="1:13" ht="13.5" customHeight="1">
      <c r="A85" s="6">
        <v>7</v>
      </c>
      <c r="B85" s="6" t="s">
        <v>537</v>
      </c>
      <c r="C85" s="42" t="s">
        <v>94</v>
      </c>
      <c r="D85" s="20">
        <v>0.75</v>
      </c>
      <c r="E85" s="42">
        <v>4</v>
      </c>
      <c r="F85" s="19"/>
      <c r="G85" s="52"/>
      <c r="H85" s="52"/>
      <c r="I85" s="42">
        <v>4</v>
      </c>
      <c r="J85" s="52"/>
      <c r="K85" s="100"/>
      <c r="L85" s="115">
        <f t="shared" si="8"/>
        <v>8</v>
      </c>
      <c r="M85" s="115">
        <f t="shared" si="9"/>
        <v>6</v>
      </c>
    </row>
    <row r="86" spans="1:13" ht="13.5" customHeight="1">
      <c r="A86" s="6">
        <v>8</v>
      </c>
      <c r="B86" s="6" t="s">
        <v>589</v>
      </c>
      <c r="C86" s="42" t="s">
        <v>590</v>
      </c>
      <c r="D86" s="20">
        <v>0.75</v>
      </c>
      <c r="E86" s="42">
        <v>11</v>
      </c>
      <c r="F86" s="42">
        <v>11</v>
      </c>
      <c r="G86" s="42">
        <v>11</v>
      </c>
      <c r="H86" s="42">
        <v>11</v>
      </c>
      <c r="I86" s="42">
        <v>11</v>
      </c>
      <c r="J86" s="42">
        <v>11</v>
      </c>
      <c r="K86" s="42">
        <v>11</v>
      </c>
      <c r="L86" s="115">
        <f t="shared" si="8"/>
        <v>77</v>
      </c>
      <c r="M86" s="115">
        <f t="shared" si="9"/>
        <v>57.75</v>
      </c>
    </row>
    <row r="87" spans="1:13" ht="13.5" customHeight="1">
      <c r="A87" s="6">
        <v>9</v>
      </c>
      <c r="B87" s="6" t="s">
        <v>538</v>
      </c>
      <c r="C87" s="42" t="s">
        <v>94</v>
      </c>
      <c r="D87" s="20">
        <v>0.75</v>
      </c>
      <c r="E87" s="100"/>
      <c r="F87" s="19"/>
      <c r="G87" s="52"/>
      <c r="H87" s="42">
        <v>2</v>
      </c>
      <c r="I87" s="100"/>
      <c r="J87" s="52"/>
      <c r="K87" s="100"/>
      <c r="L87" s="115">
        <f t="shared" si="8"/>
        <v>2</v>
      </c>
      <c r="M87" s="115">
        <f t="shared" si="9"/>
        <v>1.5</v>
      </c>
    </row>
    <row r="88" spans="1:13" ht="13.5" customHeight="1">
      <c r="A88" s="6">
        <v>10</v>
      </c>
      <c r="B88" s="6" t="s">
        <v>539</v>
      </c>
      <c r="C88" s="42" t="s">
        <v>94</v>
      </c>
      <c r="D88" s="20">
        <v>1.1000000000000001</v>
      </c>
      <c r="E88" s="100"/>
      <c r="F88" s="42">
        <v>5</v>
      </c>
      <c r="G88" s="52"/>
      <c r="H88" s="52"/>
      <c r="I88" s="42">
        <v>5</v>
      </c>
      <c r="J88" s="52"/>
      <c r="K88" s="100"/>
      <c r="L88" s="115">
        <f t="shared" si="8"/>
        <v>10</v>
      </c>
      <c r="M88" s="115">
        <f t="shared" si="9"/>
        <v>11</v>
      </c>
    </row>
    <row r="89" spans="1:13" ht="13.5" customHeight="1">
      <c r="A89" s="6">
        <v>11</v>
      </c>
      <c r="B89" s="6" t="s">
        <v>591</v>
      </c>
      <c r="C89" s="42" t="s">
        <v>94</v>
      </c>
      <c r="D89" s="20">
        <v>0.75</v>
      </c>
      <c r="E89" s="42">
        <v>2</v>
      </c>
      <c r="F89" s="19"/>
      <c r="G89" s="52"/>
      <c r="H89" s="52"/>
      <c r="I89" s="42">
        <v>2</v>
      </c>
      <c r="J89" s="52"/>
      <c r="K89" s="100"/>
      <c r="L89" s="115">
        <f t="shared" si="8"/>
        <v>4</v>
      </c>
      <c r="M89" s="115">
        <f t="shared" si="9"/>
        <v>3</v>
      </c>
    </row>
    <row r="90" spans="1:13" ht="13.5" customHeight="1">
      <c r="A90" s="6">
        <v>12</v>
      </c>
      <c r="B90" s="6" t="s">
        <v>592</v>
      </c>
      <c r="C90" s="121" t="s">
        <v>593</v>
      </c>
      <c r="D90" s="20">
        <v>1.1000000000000001</v>
      </c>
      <c r="E90" s="42">
        <v>20</v>
      </c>
      <c r="F90" s="42">
        <v>20</v>
      </c>
      <c r="G90" s="42">
        <v>20</v>
      </c>
      <c r="H90" s="42">
        <v>20</v>
      </c>
      <c r="I90" s="42">
        <v>20</v>
      </c>
      <c r="J90" s="42">
        <v>20</v>
      </c>
      <c r="K90" s="42">
        <v>20</v>
      </c>
      <c r="L90" s="115">
        <f t="shared" si="8"/>
        <v>140</v>
      </c>
      <c r="M90" s="115">
        <f t="shared" si="9"/>
        <v>154</v>
      </c>
    </row>
    <row r="91" spans="1:13" ht="13.5" customHeight="1">
      <c r="A91" s="6">
        <v>13</v>
      </c>
      <c r="B91" s="6" t="s">
        <v>594</v>
      </c>
      <c r="C91" s="42" t="s">
        <v>94</v>
      </c>
      <c r="D91" s="20">
        <v>1.1000000000000001</v>
      </c>
      <c r="E91" s="42">
        <v>20</v>
      </c>
      <c r="F91" s="19"/>
      <c r="G91" s="52"/>
      <c r="H91" s="52"/>
      <c r="I91" s="100"/>
      <c r="J91" s="42">
        <v>20</v>
      </c>
      <c r="K91" s="100"/>
      <c r="L91" s="115">
        <f t="shared" si="8"/>
        <v>40</v>
      </c>
      <c r="M91" s="115">
        <f t="shared" si="9"/>
        <v>44</v>
      </c>
    </row>
    <row r="92" spans="1:13" ht="13.5" customHeight="1">
      <c r="A92" s="6">
        <v>14</v>
      </c>
      <c r="B92" s="6" t="s">
        <v>595</v>
      </c>
      <c r="C92" s="42" t="s">
        <v>94</v>
      </c>
      <c r="D92" s="20">
        <v>0.75</v>
      </c>
      <c r="E92" s="42">
        <v>1</v>
      </c>
      <c r="F92" s="19"/>
      <c r="G92" s="52"/>
      <c r="H92" s="42">
        <v>1</v>
      </c>
      <c r="I92" s="100"/>
      <c r="J92" s="52"/>
      <c r="K92" s="100"/>
      <c r="L92" s="115">
        <f t="shared" si="8"/>
        <v>2</v>
      </c>
      <c r="M92" s="115">
        <f t="shared" si="9"/>
        <v>1.5</v>
      </c>
    </row>
    <row r="93" spans="1:13" ht="13.5" customHeight="1">
      <c r="A93" s="6">
        <v>15</v>
      </c>
      <c r="B93" s="6" t="s">
        <v>596</v>
      </c>
      <c r="C93" s="42" t="s">
        <v>597</v>
      </c>
      <c r="D93" s="20">
        <v>0.75</v>
      </c>
      <c r="E93" s="42">
        <v>9</v>
      </c>
      <c r="F93" s="42">
        <v>9</v>
      </c>
      <c r="G93" s="42">
        <v>9</v>
      </c>
      <c r="H93" s="42">
        <v>9</v>
      </c>
      <c r="I93" s="42">
        <v>9</v>
      </c>
      <c r="J93" s="42">
        <v>9</v>
      </c>
      <c r="K93" s="42">
        <v>9</v>
      </c>
      <c r="L93" s="115">
        <f t="shared" si="8"/>
        <v>63</v>
      </c>
      <c r="M93" s="115">
        <f t="shared" si="9"/>
        <v>47.25</v>
      </c>
    </row>
    <row r="94" spans="1:13" ht="13.5" customHeight="1">
      <c r="A94" s="6">
        <v>16</v>
      </c>
      <c r="B94" s="6" t="s">
        <v>598</v>
      </c>
      <c r="C94" s="42" t="s">
        <v>597</v>
      </c>
      <c r="D94" s="20">
        <v>0.75</v>
      </c>
      <c r="E94" s="42">
        <v>6</v>
      </c>
      <c r="F94" s="42">
        <v>6</v>
      </c>
      <c r="G94" s="42">
        <v>6</v>
      </c>
      <c r="H94" s="42">
        <v>6</v>
      </c>
      <c r="I94" s="42">
        <v>6</v>
      </c>
      <c r="J94" s="42">
        <v>6</v>
      </c>
      <c r="K94" s="42">
        <v>6</v>
      </c>
      <c r="L94" s="115">
        <f t="shared" si="8"/>
        <v>42</v>
      </c>
      <c r="M94" s="115">
        <f t="shared" si="9"/>
        <v>31.5</v>
      </c>
    </row>
    <row r="95" spans="1:13" ht="13.5" customHeight="1">
      <c r="A95" s="6">
        <v>17</v>
      </c>
      <c r="B95" s="23" t="s">
        <v>599</v>
      </c>
      <c r="C95" s="42" t="s">
        <v>597</v>
      </c>
      <c r="D95" s="20">
        <v>0.75</v>
      </c>
      <c r="E95" s="100"/>
      <c r="F95" s="42">
        <v>11</v>
      </c>
      <c r="G95" s="52"/>
      <c r="H95" s="42">
        <v>11</v>
      </c>
      <c r="I95" s="100"/>
      <c r="J95" s="42">
        <v>11</v>
      </c>
      <c r="K95" s="100"/>
      <c r="L95" s="115">
        <f t="shared" si="8"/>
        <v>33</v>
      </c>
      <c r="M95" s="115">
        <f t="shared" si="9"/>
        <v>24.75</v>
      </c>
    </row>
    <row r="96" spans="1:13" ht="13.5" customHeight="1">
      <c r="A96" s="6">
        <v>18</v>
      </c>
      <c r="B96" s="6" t="s">
        <v>540</v>
      </c>
      <c r="C96" s="42" t="s">
        <v>94</v>
      </c>
      <c r="D96" s="20">
        <v>1.1000000000000001</v>
      </c>
      <c r="E96" s="100"/>
      <c r="F96" s="42">
        <v>3</v>
      </c>
      <c r="G96" s="52"/>
      <c r="H96" s="42">
        <v>3</v>
      </c>
      <c r="I96" s="100"/>
      <c r="J96" s="42">
        <v>3</v>
      </c>
      <c r="K96" s="100"/>
      <c r="L96" s="115">
        <f t="shared" si="8"/>
        <v>9</v>
      </c>
      <c r="M96" s="115">
        <f t="shared" si="9"/>
        <v>9.9</v>
      </c>
    </row>
    <row r="97" spans="1:13" ht="13.5" customHeight="1">
      <c r="A97" s="6">
        <v>19</v>
      </c>
      <c r="B97" s="6" t="s">
        <v>541</v>
      </c>
      <c r="C97" s="42" t="s">
        <v>94</v>
      </c>
      <c r="D97" s="20">
        <v>0.75</v>
      </c>
      <c r="E97" s="100"/>
      <c r="F97" s="42">
        <v>2</v>
      </c>
      <c r="G97" s="52"/>
      <c r="H97" s="52"/>
      <c r="I97" s="100"/>
      <c r="J97" s="42">
        <v>2</v>
      </c>
      <c r="K97" s="100"/>
      <c r="L97" s="115">
        <f t="shared" si="8"/>
        <v>4</v>
      </c>
      <c r="M97" s="115">
        <f t="shared" si="9"/>
        <v>3</v>
      </c>
    </row>
    <row r="98" spans="1:13" ht="13.5" customHeight="1">
      <c r="A98" s="6">
        <v>20</v>
      </c>
      <c r="B98" s="6" t="s">
        <v>542</v>
      </c>
      <c r="C98" s="42" t="s">
        <v>94</v>
      </c>
      <c r="D98" s="20">
        <v>0.75</v>
      </c>
      <c r="E98" s="100"/>
      <c r="F98" s="42">
        <v>8</v>
      </c>
      <c r="G98" s="52"/>
      <c r="H98" s="52"/>
      <c r="I98" s="100"/>
      <c r="J98" s="42">
        <v>8</v>
      </c>
      <c r="K98" s="100"/>
      <c r="L98" s="115">
        <f t="shared" si="8"/>
        <v>16</v>
      </c>
      <c r="M98" s="115">
        <f t="shared" si="9"/>
        <v>12</v>
      </c>
    </row>
    <row r="99" spans="1:13" ht="13.5" customHeight="1">
      <c r="A99" s="6">
        <v>21</v>
      </c>
      <c r="B99" s="6" t="s">
        <v>561</v>
      </c>
      <c r="C99" s="42" t="s">
        <v>94</v>
      </c>
      <c r="D99" s="20">
        <v>0.75</v>
      </c>
      <c r="E99" s="100"/>
      <c r="F99" s="42">
        <v>2</v>
      </c>
      <c r="G99" s="52"/>
      <c r="H99" s="52"/>
      <c r="I99" s="100"/>
      <c r="J99" s="42">
        <v>2</v>
      </c>
      <c r="K99" s="100"/>
      <c r="L99" s="115">
        <f t="shared" si="8"/>
        <v>4</v>
      </c>
      <c r="M99" s="115">
        <f t="shared" si="9"/>
        <v>3</v>
      </c>
    </row>
    <row r="100" spans="1:13" ht="13.5" customHeight="1">
      <c r="A100" s="6">
        <v>22</v>
      </c>
      <c r="B100" s="6" t="s">
        <v>600</v>
      </c>
      <c r="C100" s="42" t="s">
        <v>597</v>
      </c>
      <c r="D100" s="20">
        <v>0.75</v>
      </c>
      <c r="E100" s="100"/>
      <c r="F100" s="42">
        <v>10</v>
      </c>
      <c r="G100" s="52"/>
      <c r="H100" s="42">
        <v>10</v>
      </c>
      <c r="I100" s="100"/>
      <c r="J100" s="42">
        <v>10</v>
      </c>
      <c r="K100" s="100"/>
      <c r="L100" s="115">
        <f t="shared" si="8"/>
        <v>30</v>
      </c>
      <c r="M100" s="115">
        <f t="shared" si="9"/>
        <v>22.5</v>
      </c>
    </row>
    <row r="101" spans="1:13" ht="13.5" customHeight="1">
      <c r="A101" s="6">
        <v>23</v>
      </c>
      <c r="B101" s="6" t="s">
        <v>543</v>
      </c>
      <c r="C101" s="42" t="s">
        <v>94</v>
      </c>
      <c r="D101" s="20">
        <v>0.75</v>
      </c>
      <c r="E101" s="100"/>
      <c r="F101" s="42">
        <v>11</v>
      </c>
      <c r="G101" s="52"/>
      <c r="H101" s="52"/>
      <c r="I101" s="100"/>
      <c r="J101" s="42">
        <v>11</v>
      </c>
      <c r="K101" s="100"/>
      <c r="L101" s="115">
        <f t="shared" si="8"/>
        <v>22</v>
      </c>
      <c r="M101" s="115">
        <f t="shared" si="9"/>
        <v>16.5</v>
      </c>
    </row>
    <row r="102" spans="1:13" ht="13.5" customHeight="1">
      <c r="A102" s="6">
        <v>24</v>
      </c>
      <c r="B102" s="6" t="s">
        <v>544</v>
      </c>
      <c r="C102" s="42" t="s">
        <v>94</v>
      </c>
      <c r="D102" s="20">
        <v>0.75</v>
      </c>
      <c r="E102" s="100"/>
      <c r="F102" s="42">
        <v>3</v>
      </c>
      <c r="G102" s="52"/>
      <c r="H102" s="42">
        <v>3</v>
      </c>
      <c r="I102" s="100"/>
      <c r="J102" s="42">
        <v>3</v>
      </c>
      <c r="K102" s="100"/>
      <c r="L102" s="115">
        <f t="shared" si="8"/>
        <v>9</v>
      </c>
      <c r="M102" s="115">
        <f t="shared" si="9"/>
        <v>6.75</v>
      </c>
    </row>
    <row r="103" spans="1:13" ht="13.5" customHeight="1">
      <c r="A103" s="6">
        <v>25</v>
      </c>
      <c r="B103" s="73" t="s">
        <v>545</v>
      </c>
      <c r="C103" s="42" t="s">
        <v>94</v>
      </c>
      <c r="D103" s="20">
        <v>1.1000000000000001</v>
      </c>
      <c r="E103" s="42">
        <v>3</v>
      </c>
      <c r="F103" s="42">
        <v>3</v>
      </c>
      <c r="G103" s="42">
        <v>3</v>
      </c>
      <c r="H103" s="42">
        <v>3</v>
      </c>
      <c r="I103" s="42">
        <v>3</v>
      </c>
      <c r="J103" s="42">
        <v>3</v>
      </c>
      <c r="K103" s="42">
        <v>3</v>
      </c>
      <c r="L103" s="115">
        <f t="shared" si="8"/>
        <v>21</v>
      </c>
      <c r="M103" s="115">
        <f t="shared" si="9"/>
        <v>23.1</v>
      </c>
    </row>
    <row r="104" spans="1:13" ht="13.5" customHeight="1">
      <c r="A104" s="6">
        <v>26</v>
      </c>
      <c r="B104" s="73" t="s">
        <v>546</v>
      </c>
      <c r="C104" s="42" t="s">
        <v>94</v>
      </c>
      <c r="D104" s="20">
        <v>1.1000000000000001</v>
      </c>
      <c r="E104" s="42">
        <v>3</v>
      </c>
      <c r="F104" s="100"/>
      <c r="G104" s="42">
        <v>3</v>
      </c>
      <c r="H104" s="52"/>
      <c r="I104" s="42">
        <v>3</v>
      </c>
      <c r="J104" s="52"/>
      <c r="K104" s="42">
        <v>3</v>
      </c>
      <c r="L104" s="115">
        <f t="shared" si="8"/>
        <v>12</v>
      </c>
      <c r="M104" s="115">
        <f t="shared" si="9"/>
        <v>13.200000000000001</v>
      </c>
    </row>
    <row r="105" spans="1:13" ht="13.5" customHeight="1">
      <c r="A105" s="6">
        <v>27</v>
      </c>
      <c r="B105" s="73" t="s">
        <v>547</v>
      </c>
      <c r="C105" s="42" t="s">
        <v>94</v>
      </c>
      <c r="D105" s="20">
        <v>0.75</v>
      </c>
      <c r="E105" s="42">
        <v>2</v>
      </c>
      <c r="F105" s="100"/>
      <c r="G105" s="101"/>
      <c r="H105" s="52"/>
      <c r="I105" s="42">
        <v>2</v>
      </c>
      <c r="J105" s="52"/>
      <c r="K105" s="122"/>
      <c r="L105" s="115">
        <f t="shared" si="8"/>
        <v>4</v>
      </c>
      <c r="M105" s="115">
        <f t="shared" si="9"/>
        <v>3</v>
      </c>
    </row>
    <row r="106" spans="1:13" ht="13.5" customHeight="1">
      <c r="A106" s="6">
        <v>28</v>
      </c>
      <c r="B106" s="73" t="s">
        <v>548</v>
      </c>
      <c r="C106" s="42" t="s">
        <v>94</v>
      </c>
      <c r="D106" s="20">
        <v>0.75</v>
      </c>
      <c r="E106" s="100"/>
      <c r="F106" s="100"/>
      <c r="G106" s="101"/>
      <c r="H106" s="42">
        <v>3</v>
      </c>
      <c r="I106" s="101"/>
      <c r="J106" s="52"/>
      <c r="K106" s="122"/>
      <c r="L106" s="115">
        <f t="shared" si="8"/>
        <v>3</v>
      </c>
      <c r="M106" s="115">
        <f t="shared" si="9"/>
        <v>2.25</v>
      </c>
    </row>
    <row r="107" spans="1:13" ht="13.5" customHeight="1">
      <c r="A107" s="6">
        <v>29</v>
      </c>
      <c r="B107" s="73" t="s">
        <v>549</v>
      </c>
      <c r="C107" s="42" t="s">
        <v>94</v>
      </c>
      <c r="D107" s="20">
        <v>0.75</v>
      </c>
      <c r="E107" s="100"/>
      <c r="F107" s="100"/>
      <c r="G107" s="101"/>
      <c r="H107" s="42">
        <v>5</v>
      </c>
      <c r="I107" s="101"/>
      <c r="J107" s="52"/>
      <c r="K107" s="122"/>
      <c r="L107" s="115">
        <f t="shared" si="8"/>
        <v>5</v>
      </c>
      <c r="M107" s="115">
        <f t="shared" si="9"/>
        <v>3.75</v>
      </c>
    </row>
    <row r="108" spans="1:13" ht="13.5" customHeight="1">
      <c r="A108" s="6">
        <v>30</v>
      </c>
      <c r="B108" s="125" t="s">
        <v>550</v>
      </c>
      <c r="C108" s="42" t="s">
        <v>94</v>
      </c>
      <c r="D108" s="20">
        <v>0.75</v>
      </c>
      <c r="E108" s="100"/>
      <c r="F108" s="20">
        <v>2</v>
      </c>
      <c r="G108" s="101"/>
      <c r="H108" s="52"/>
      <c r="I108" s="101"/>
      <c r="J108" s="20">
        <v>2</v>
      </c>
      <c r="K108" s="122"/>
      <c r="L108" s="115">
        <f t="shared" si="8"/>
        <v>4</v>
      </c>
      <c r="M108" s="115">
        <f t="shared" si="9"/>
        <v>3</v>
      </c>
    </row>
    <row r="109" spans="1:13" ht="13.5" customHeight="1">
      <c r="A109" s="6">
        <v>31</v>
      </c>
      <c r="B109" s="73" t="s">
        <v>601</v>
      </c>
      <c r="C109" s="42" t="s">
        <v>94</v>
      </c>
      <c r="D109" s="20">
        <v>0.75</v>
      </c>
      <c r="E109" s="42">
        <v>9</v>
      </c>
      <c r="F109" s="42">
        <v>9</v>
      </c>
      <c r="G109" s="42">
        <v>9</v>
      </c>
      <c r="H109" s="42">
        <v>9</v>
      </c>
      <c r="I109" s="42">
        <v>9</v>
      </c>
      <c r="J109" s="42">
        <v>9</v>
      </c>
      <c r="K109" s="42">
        <v>9</v>
      </c>
      <c r="L109" s="115">
        <f t="shared" si="8"/>
        <v>63</v>
      </c>
      <c r="M109" s="115">
        <f t="shared" si="9"/>
        <v>47.25</v>
      </c>
    </row>
    <row r="110" spans="1:13" ht="13.5" customHeight="1">
      <c r="A110" s="6">
        <v>32</v>
      </c>
      <c r="B110" s="73" t="s">
        <v>551</v>
      </c>
      <c r="C110" s="42" t="s">
        <v>94</v>
      </c>
      <c r="D110" s="20">
        <v>0.75</v>
      </c>
      <c r="E110" s="42">
        <v>2</v>
      </c>
      <c r="F110" s="42">
        <v>2</v>
      </c>
      <c r="G110" s="42">
        <v>2</v>
      </c>
      <c r="H110" s="42">
        <v>2</v>
      </c>
      <c r="I110" s="42">
        <v>2</v>
      </c>
      <c r="J110" s="42">
        <v>2</v>
      </c>
      <c r="K110" s="42">
        <v>2</v>
      </c>
      <c r="L110" s="115">
        <f t="shared" si="8"/>
        <v>14</v>
      </c>
      <c r="M110" s="115">
        <f t="shared" si="9"/>
        <v>10.5</v>
      </c>
    </row>
    <row r="111" spans="1:13" ht="13.5" customHeight="1">
      <c r="A111" s="6">
        <v>33</v>
      </c>
      <c r="B111" s="73" t="s">
        <v>552</v>
      </c>
      <c r="C111" s="42" t="s">
        <v>94</v>
      </c>
      <c r="D111" s="20">
        <v>0.75</v>
      </c>
      <c r="E111" s="100"/>
      <c r="F111" s="100"/>
      <c r="G111" s="101"/>
      <c r="H111" s="52"/>
      <c r="I111" s="42">
        <v>2</v>
      </c>
      <c r="J111" s="52"/>
      <c r="K111" s="122"/>
      <c r="L111" s="115">
        <f t="shared" si="8"/>
        <v>2</v>
      </c>
      <c r="M111" s="115">
        <f t="shared" si="9"/>
        <v>1.5</v>
      </c>
    </row>
    <row r="112" spans="1:13" ht="13.5" customHeight="1" thickBot="1">
      <c r="A112" s="6">
        <v>34</v>
      </c>
      <c r="B112" s="73" t="s">
        <v>553</v>
      </c>
      <c r="C112" s="42" t="s">
        <v>94</v>
      </c>
      <c r="D112" s="20">
        <v>0.75</v>
      </c>
      <c r="E112" s="100"/>
      <c r="F112" s="42">
        <v>3</v>
      </c>
      <c r="G112" s="101"/>
      <c r="H112" s="42">
        <v>3</v>
      </c>
      <c r="I112" s="101"/>
      <c r="J112" s="42">
        <v>3</v>
      </c>
      <c r="K112" s="122"/>
      <c r="L112" s="115">
        <f t="shared" si="8"/>
        <v>9</v>
      </c>
      <c r="M112" s="115">
        <f t="shared" si="9"/>
        <v>6.75</v>
      </c>
    </row>
    <row r="113" spans="1:13" ht="13.5" customHeight="1" thickBot="1">
      <c r="A113" s="185" t="s">
        <v>92</v>
      </c>
      <c r="B113" s="186"/>
      <c r="C113" s="186"/>
      <c r="D113" s="187"/>
      <c r="E113" s="58">
        <f>SUM(E79:E112)</f>
        <v>104</v>
      </c>
      <c r="F113" s="58">
        <f t="shared" ref="F113:K113" si="10">SUM(F79:F112)</f>
        <v>121</v>
      </c>
      <c r="G113" s="58">
        <f t="shared" si="10"/>
        <v>74</v>
      </c>
      <c r="H113" s="58">
        <f t="shared" si="10"/>
        <v>102</v>
      </c>
      <c r="I113" s="58">
        <f t="shared" si="10"/>
        <v>90</v>
      </c>
      <c r="J113" s="58">
        <f t="shared" si="10"/>
        <v>135</v>
      </c>
      <c r="K113" s="58">
        <f t="shared" si="10"/>
        <v>63</v>
      </c>
      <c r="L113" s="116">
        <f t="shared" ref="L113" si="11">SUM(L79:L112)</f>
        <v>689</v>
      </c>
      <c r="M113" s="117">
        <f t="shared" ref="M113" si="12">SUM(M79:M112)</f>
        <v>597.95000000000005</v>
      </c>
    </row>
    <row r="114" spans="1:13" ht="13.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</row>
    <row r="115" spans="1:13" ht="13.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</row>
    <row r="116" spans="1:13" ht="13.5" customHeight="1">
      <c r="A116" s="6">
        <v>1</v>
      </c>
      <c r="B116" s="19" t="s">
        <v>554</v>
      </c>
      <c r="C116" s="42" t="s">
        <v>94</v>
      </c>
      <c r="D116" s="20">
        <v>0.75</v>
      </c>
      <c r="E116" s="100"/>
      <c r="F116" s="161" t="s">
        <v>97</v>
      </c>
      <c r="G116" s="162"/>
      <c r="H116" s="163"/>
      <c r="I116" s="100"/>
      <c r="J116" s="52"/>
      <c r="K116" s="100"/>
      <c r="L116" s="123"/>
      <c r="M116" s="123"/>
    </row>
    <row r="117" spans="1:13" ht="13.5" customHeight="1">
      <c r="A117" s="6">
        <v>2</v>
      </c>
      <c r="B117" s="19" t="s">
        <v>555</v>
      </c>
      <c r="C117" s="20" t="s">
        <v>94</v>
      </c>
      <c r="D117" s="20">
        <v>0.75</v>
      </c>
      <c r="E117" s="100"/>
      <c r="F117" s="161" t="s">
        <v>97</v>
      </c>
      <c r="G117" s="162"/>
      <c r="H117" s="163"/>
      <c r="I117" s="100"/>
      <c r="J117" s="52"/>
      <c r="K117" s="100"/>
      <c r="L117" s="123"/>
      <c r="M117" s="123"/>
    </row>
    <row r="118" spans="1:13" ht="13.5" customHeight="1">
      <c r="A118" s="6">
        <v>3</v>
      </c>
      <c r="B118" s="19" t="s">
        <v>556</v>
      </c>
      <c r="C118" s="20" t="s">
        <v>94</v>
      </c>
      <c r="D118" s="20">
        <v>0.75</v>
      </c>
      <c r="E118" s="100"/>
      <c r="F118" s="161" t="s">
        <v>110</v>
      </c>
      <c r="G118" s="162"/>
      <c r="H118" s="163"/>
      <c r="I118" s="100"/>
      <c r="J118" s="52"/>
      <c r="K118" s="100"/>
      <c r="L118" s="123"/>
      <c r="M118" s="123"/>
    </row>
    <row r="119" spans="1:13" ht="13.5" customHeight="1">
      <c r="A119" s="6">
        <v>4</v>
      </c>
      <c r="B119" s="6" t="s">
        <v>564</v>
      </c>
      <c r="C119" s="20" t="s">
        <v>94</v>
      </c>
      <c r="D119" s="20">
        <v>0.75</v>
      </c>
      <c r="E119" s="100"/>
      <c r="F119" s="197" t="s">
        <v>602</v>
      </c>
      <c r="G119" s="212"/>
      <c r="H119" s="213"/>
      <c r="I119" s="100"/>
      <c r="J119" s="52"/>
      <c r="K119" s="100"/>
      <c r="L119" s="123"/>
      <c r="M119" s="123"/>
    </row>
    <row r="120" spans="1:13" ht="13.5" customHeight="1">
      <c r="A120" s="6">
        <v>5</v>
      </c>
      <c r="B120" s="23" t="s">
        <v>557</v>
      </c>
      <c r="C120" s="20" t="s">
        <v>94</v>
      </c>
      <c r="D120" s="20">
        <v>1.1000000000000001</v>
      </c>
      <c r="E120" s="100"/>
      <c r="F120" s="194" t="s">
        <v>107</v>
      </c>
      <c r="G120" s="195"/>
      <c r="H120" s="195"/>
      <c r="I120" s="196"/>
      <c r="J120" s="52"/>
      <c r="K120" s="124"/>
      <c r="L120" s="123"/>
      <c r="M120" s="123"/>
    </row>
    <row r="121" spans="1:13" ht="13.5" customHeight="1">
      <c r="A121" s="6">
        <v>6</v>
      </c>
      <c r="B121" s="65" t="s">
        <v>563</v>
      </c>
      <c r="C121" s="20" t="s">
        <v>94</v>
      </c>
      <c r="D121" s="20">
        <v>0.75</v>
      </c>
      <c r="E121" s="100"/>
      <c r="F121" s="161" t="s">
        <v>98</v>
      </c>
      <c r="G121" s="162"/>
      <c r="H121" s="162"/>
      <c r="I121" s="163"/>
      <c r="J121" s="52"/>
      <c r="K121" s="122"/>
      <c r="L121" s="123"/>
      <c r="M121" s="123"/>
    </row>
    <row r="122" spans="1:13" ht="13.5" customHeight="1">
      <c r="A122" s="6">
        <v>7</v>
      </c>
      <c r="B122" s="73" t="s">
        <v>562</v>
      </c>
      <c r="C122" s="20" t="s">
        <v>94</v>
      </c>
      <c r="D122" s="20">
        <v>1.1000000000000001</v>
      </c>
      <c r="E122" s="100"/>
      <c r="F122" s="100"/>
      <c r="G122" s="42">
        <v>2</v>
      </c>
      <c r="H122" s="114" t="s">
        <v>99</v>
      </c>
      <c r="I122" s="101"/>
      <c r="J122" s="52"/>
      <c r="K122" s="122"/>
      <c r="L122" s="123"/>
      <c r="M122" s="123"/>
    </row>
    <row r="123" spans="1:13" ht="13.5" customHeight="1">
      <c r="A123" s="6">
        <v>8</v>
      </c>
      <c r="B123" s="73" t="s">
        <v>558</v>
      </c>
      <c r="C123" s="20" t="s">
        <v>94</v>
      </c>
      <c r="D123" s="20" t="s">
        <v>610</v>
      </c>
      <c r="E123" s="42"/>
      <c r="F123" s="100"/>
      <c r="G123" s="42">
        <v>17</v>
      </c>
      <c r="H123" s="197" t="s">
        <v>603</v>
      </c>
      <c r="I123" s="198"/>
      <c r="J123" s="52"/>
      <c r="K123" s="122"/>
      <c r="L123" s="123"/>
      <c r="M123" s="123"/>
    </row>
    <row r="124" spans="1:13" ht="13.5" customHeight="1">
      <c r="A124" s="6">
        <v>9</v>
      </c>
      <c r="B124" s="65" t="s">
        <v>559</v>
      </c>
      <c r="C124" s="20" t="s">
        <v>94</v>
      </c>
      <c r="D124" s="20">
        <v>0.75</v>
      </c>
      <c r="E124" s="100"/>
      <c r="F124" s="100"/>
      <c r="G124" s="41">
        <v>3</v>
      </c>
      <c r="H124" s="52" t="s">
        <v>100</v>
      </c>
      <c r="I124" s="101"/>
      <c r="J124" s="52" t="s">
        <v>101</v>
      </c>
      <c r="K124" s="122"/>
      <c r="L124" s="123"/>
      <c r="M124" s="123"/>
    </row>
    <row r="127" spans="1:13">
      <c r="B127" s="2"/>
    </row>
  </sheetData>
  <mergeCells count="36">
    <mergeCell ref="A113:D113"/>
    <mergeCell ref="F120:I120"/>
    <mergeCell ref="H123:I123"/>
    <mergeCell ref="E60:K60"/>
    <mergeCell ref="L60:L61"/>
    <mergeCell ref="A74:D74"/>
    <mergeCell ref="A77:A78"/>
    <mergeCell ref="B77:B78"/>
    <mergeCell ref="C77:C78"/>
    <mergeCell ref="D77:D78"/>
    <mergeCell ref="E77:K77"/>
    <mergeCell ref="L77:L78"/>
    <mergeCell ref="F116:H116"/>
    <mergeCell ref="F117:H117"/>
    <mergeCell ref="F118:H118"/>
    <mergeCell ref="F119:H119"/>
    <mergeCell ref="A54:D54"/>
    <mergeCell ref="A60:A61"/>
    <mergeCell ref="B60:B61"/>
    <mergeCell ref="C60:C61"/>
    <mergeCell ref="D60:D61"/>
    <mergeCell ref="A8:A9"/>
    <mergeCell ref="B8:B9"/>
    <mergeCell ref="C8:C9"/>
    <mergeCell ref="D8:D9"/>
    <mergeCell ref="E8:K8"/>
    <mergeCell ref="A1:M1"/>
    <mergeCell ref="A2:M2"/>
    <mergeCell ref="A3:M3"/>
    <mergeCell ref="A5:M5"/>
    <mergeCell ref="A6:M6"/>
    <mergeCell ref="F121:I121"/>
    <mergeCell ref="L8:L9"/>
    <mergeCell ref="M8:M9"/>
    <mergeCell ref="M77:M78"/>
    <mergeCell ref="M60:M61"/>
  </mergeCells>
  <pageMargins left="0.51181102362204722" right="0.23622047244094491" top="0.43307086614173229" bottom="0.23622047244094491" header="0.31496062992125984" footer="0.31496062992125984"/>
  <pageSetup paperSize="9" scale="82" firstPageNumber="0" fitToHeight="0" orientation="portrait" horizontalDpi="300" verticalDpi="300" r:id="rId1"/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82"/>
  <sheetViews>
    <sheetView zoomScale="115" zoomScaleNormal="115" workbookViewId="0">
      <selection activeCell="N86" sqref="N86"/>
    </sheetView>
  </sheetViews>
  <sheetFormatPr defaultColWidth="8.7109375" defaultRowHeight="12.75"/>
  <cols>
    <col min="1" max="1" width="3.7109375" style="1" customWidth="1"/>
    <col min="2" max="2" width="32.85546875" style="1" customWidth="1"/>
    <col min="3" max="3" width="10.28515625" style="1" customWidth="1"/>
    <col min="4" max="4" width="7.42578125" style="1" customWidth="1"/>
    <col min="5" max="5" width="7.28515625" style="1" customWidth="1"/>
    <col min="6" max="6" width="7.42578125" style="1" customWidth="1"/>
    <col min="7" max="10" width="7.28515625" style="1" customWidth="1"/>
    <col min="11" max="11" width="6.7109375" style="1" customWidth="1"/>
    <col min="12" max="12" width="6.140625" style="1" customWidth="1"/>
    <col min="13" max="13" width="7.28515625" style="1" customWidth="1"/>
    <col min="14" max="1022" width="8.7109375" style="1"/>
  </cols>
  <sheetData>
    <row r="1" spans="1:13" ht="14.25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14.25" customHeight="1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20.25" customHeight="1">
      <c r="A3" s="173" t="s">
        <v>108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3" ht="47.25" customHeight="1">
      <c r="A4" s="60"/>
      <c r="B4" s="61"/>
      <c r="C4" s="61"/>
      <c r="D4" s="61"/>
      <c r="E4" s="61"/>
      <c r="F4" s="61"/>
      <c r="G4" s="61"/>
      <c r="H4" s="61"/>
      <c r="I4" s="61"/>
      <c r="J4" s="62" t="s">
        <v>109</v>
      </c>
      <c r="K4" s="63"/>
      <c r="L4" s="63"/>
      <c r="M4" s="63"/>
    </row>
    <row r="5" spans="1:13" ht="14.25">
      <c r="A5" s="174" t="s">
        <v>242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13" ht="14.25">
      <c r="A6" s="175" t="s">
        <v>605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</row>
    <row r="7" spans="1:13" ht="30" customHeight="1" thickBot="1">
      <c r="A7" s="63"/>
      <c r="B7" s="64" t="s">
        <v>103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3.5" customHeight="1">
      <c r="A8" s="176" t="s">
        <v>2</v>
      </c>
      <c r="B8" s="178" t="s">
        <v>3</v>
      </c>
      <c r="C8" s="180" t="s">
        <v>4</v>
      </c>
      <c r="D8" s="180" t="s">
        <v>91</v>
      </c>
      <c r="E8" s="182" t="s">
        <v>5</v>
      </c>
      <c r="F8" s="183"/>
      <c r="G8" s="183"/>
      <c r="H8" s="183"/>
      <c r="I8" s="183"/>
      <c r="J8" s="183"/>
      <c r="K8" s="184"/>
      <c r="L8" s="164" t="s">
        <v>175</v>
      </c>
      <c r="M8" s="166" t="s">
        <v>15</v>
      </c>
    </row>
    <row r="9" spans="1:13" ht="13.5" customHeight="1" thickBot="1">
      <c r="A9" s="177"/>
      <c r="B9" s="179"/>
      <c r="C9" s="181"/>
      <c r="D9" s="181"/>
      <c r="E9" s="13" t="s">
        <v>6</v>
      </c>
      <c r="F9" s="13" t="s">
        <v>7</v>
      </c>
      <c r="G9" s="13" t="s">
        <v>8</v>
      </c>
      <c r="H9" s="13" t="s">
        <v>9</v>
      </c>
      <c r="I9" s="13" t="s">
        <v>10</v>
      </c>
      <c r="J9" s="13" t="s">
        <v>11</v>
      </c>
      <c r="K9" s="13" t="s">
        <v>12</v>
      </c>
      <c r="L9" s="165"/>
      <c r="M9" s="167"/>
    </row>
    <row r="10" spans="1:13" ht="13.5" customHeight="1" thickBot="1">
      <c r="A10" s="12">
        <v>1</v>
      </c>
      <c r="B10" s="23" t="s">
        <v>467</v>
      </c>
      <c r="C10" s="19" t="s">
        <v>111</v>
      </c>
      <c r="D10" s="23">
        <v>1.1000000000000001</v>
      </c>
      <c r="E10" s="23">
        <v>1</v>
      </c>
      <c r="F10" s="23">
        <v>1</v>
      </c>
      <c r="G10" s="23">
        <v>1</v>
      </c>
      <c r="H10" s="23">
        <v>1</v>
      </c>
      <c r="I10" s="23">
        <v>1</v>
      </c>
      <c r="J10" s="23">
        <v>1</v>
      </c>
      <c r="K10" s="23">
        <v>1</v>
      </c>
      <c r="L10" s="53">
        <f>SUM(E10:K10)</f>
        <v>7</v>
      </c>
      <c r="M10" s="22">
        <f>L10*D10</f>
        <v>7.7000000000000011</v>
      </c>
    </row>
    <row r="11" spans="1:13" ht="13.5" customHeight="1" thickBot="1">
      <c r="A11" s="3">
        <v>2</v>
      </c>
      <c r="B11" s="23" t="s">
        <v>468</v>
      </c>
      <c r="C11" s="23" t="s">
        <v>111</v>
      </c>
      <c r="D11" s="23">
        <v>1.1000000000000001</v>
      </c>
      <c r="E11" s="23">
        <v>1</v>
      </c>
      <c r="F11" s="23">
        <v>1</v>
      </c>
      <c r="G11" s="23">
        <v>1</v>
      </c>
      <c r="H11" s="23">
        <v>1</v>
      </c>
      <c r="I11" s="23">
        <v>1</v>
      </c>
      <c r="J11" s="23">
        <v>1</v>
      </c>
      <c r="K11" s="23">
        <v>1</v>
      </c>
      <c r="L11" s="53">
        <f t="shared" ref="L11:L65" si="0">SUM(E11:K11)</f>
        <v>7</v>
      </c>
      <c r="M11" s="22">
        <f t="shared" ref="M11:M65" si="1">L11*D11</f>
        <v>7.7000000000000011</v>
      </c>
    </row>
    <row r="12" spans="1:13" ht="13.5" customHeight="1" thickBot="1">
      <c r="A12" s="12">
        <v>3</v>
      </c>
      <c r="B12" s="6" t="s">
        <v>469</v>
      </c>
      <c r="C12" s="23" t="s">
        <v>111</v>
      </c>
      <c r="D12" s="6">
        <v>1.1000000000000001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53">
        <f t="shared" si="0"/>
        <v>7</v>
      </c>
      <c r="M12" s="22">
        <f t="shared" si="1"/>
        <v>7.7000000000000011</v>
      </c>
    </row>
    <row r="13" spans="1:13" ht="13.5" customHeight="1" thickBot="1">
      <c r="A13" s="3">
        <v>4</v>
      </c>
      <c r="B13" s="23" t="s">
        <v>470</v>
      </c>
      <c r="C13" s="23" t="s">
        <v>111</v>
      </c>
      <c r="D13" s="23">
        <v>1.1000000000000001</v>
      </c>
      <c r="E13" s="23">
        <v>1</v>
      </c>
      <c r="F13" s="23">
        <v>1</v>
      </c>
      <c r="G13" s="23">
        <v>1</v>
      </c>
      <c r="H13" s="23">
        <v>1</v>
      </c>
      <c r="I13" s="23">
        <v>1</v>
      </c>
      <c r="J13" s="23">
        <v>1</v>
      </c>
      <c r="K13" s="23">
        <v>1</v>
      </c>
      <c r="L13" s="53">
        <f t="shared" si="0"/>
        <v>7</v>
      </c>
      <c r="M13" s="22">
        <f t="shared" si="1"/>
        <v>7.7000000000000011</v>
      </c>
    </row>
    <row r="14" spans="1:13" ht="13.5" customHeight="1" thickBot="1">
      <c r="A14" s="12">
        <v>5</v>
      </c>
      <c r="B14" s="23" t="s">
        <v>471</v>
      </c>
      <c r="C14" s="23" t="s">
        <v>111</v>
      </c>
      <c r="D14" s="23">
        <v>1.1000000000000001</v>
      </c>
      <c r="E14" s="23">
        <v>1</v>
      </c>
      <c r="F14" s="23">
        <v>1</v>
      </c>
      <c r="G14" s="23">
        <v>1</v>
      </c>
      <c r="H14" s="23">
        <v>1</v>
      </c>
      <c r="I14" s="23">
        <v>1</v>
      </c>
      <c r="J14" s="23">
        <v>1</v>
      </c>
      <c r="K14" s="23">
        <v>1</v>
      </c>
      <c r="L14" s="53">
        <f t="shared" si="0"/>
        <v>7</v>
      </c>
      <c r="M14" s="22">
        <f t="shared" si="1"/>
        <v>7.7000000000000011</v>
      </c>
    </row>
    <row r="15" spans="1:13" ht="13.5" customHeight="1" thickBot="1">
      <c r="A15" s="3">
        <v>6</v>
      </c>
      <c r="B15" s="23" t="s">
        <v>472</v>
      </c>
      <c r="C15" s="23" t="s">
        <v>111</v>
      </c>
      <c r="D15" s="23">
        <v>1.1000000000000001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53">
        <f t="shared" si="0"/>
        <v>7</v>
      </c>
      <c r="M15" s="22">
        <f t="shared" si="1"/>
        <v>7.7000000000000011</v>
      </c>
    </row>
    <row r="16" spans="1:13" ht="13.5" customHeight="1" thickBot="1">
      <c r="A16" s="12">
        <v>7</v>
      </c>
      <c r="B16" s="23" t="s">
        <v>473</v>
      </c>
      <c r="C16" s="23" t="s">
        <v>111</v>
      </c>
      <c r="D16" s="23">
        <v>1.1000000000000001</v>
      </c>
      <c r="E16" s="23">
        <v>1</v>
      </c>
      <c r="F16" s="23">
        <v>1</v>
      </c>
      <c r="G16" s="23">
        <v>1</v>
      </c>
      <c r="H16" s="23">
        <v>1</v>
      </c>
      <c r="I16" s="23">
        <v>1</v>
      </c>
      <c r="J16" s="23">
        <v>1</v>
      </c>
      <c r="K16" s="23">
        <v>1</v>
      </c>
      <c r="L16" s="53">
        <f t="shared" si="0"/>
        <v>7</v>
      </c>
      <c r="M16" s="22">
        <f t="shared" si="1"/>
        <v>7.7000000000000011</v>
      </c>
    </row>
    <row r="17" spans="1:13" ht="13.5" customHeight="1" thickBot="1">
      <c r="A17" s="3">
        <v>8</v>
      </c>
      <c r="B17" s="6" t="s">
        <v>474</v>
      </c>
      <c r="C17" s="23" t="s">
        <v>111</v>
      </c>
      <c r="D17" s="23">
        <v>1.1000000000000001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53">
        <f t="shared" si="0"/>
        <v>7</v>
      </c>
      <c r="M17" s="22">
        <f t="shared" si="1"/>
        <v>7.7000000000000011</v>
      </c>
    </row>
    <row r="18" spans="1:13" ht="13.5" customHeight="1" thickBot="1">
      <c r="A18" s="12">
        <v>9</v>
      </c>
      <c r="B18" s="23" t="s">
        <v>475</v>
      </c>
      <c r="C18" s="23" t="s">
        <v>111</v>
      </c>
      <c r="D18" s="23">
        <v>1.1000000000000001</v>
      </c>
      <c r="E18" s="23">
        <v>1</v>
      </c>
      <c r="F18" s="23">
        <v>1</v>
      </c>
      <c r="G18" s="23">
        <v>1</v>
      </c>
      <c r="H18" s="23">
        <v>1</v>
      </c>
      <c r="I18" s="23">
        <v>1</v>
      </c>
      <c r="J18" s="23">
        <v>1</v>
      </c>
      <c r="K18" s="23">
        <v>1</v>
      </c>
      <c r="L18" s="53">
        <f t="shared" si="0"/>
        <v>7</v>
      </c>
      <c r="M18" s="22">
        <f t="shared" si="1"/>
        <v>7.7000000000000011</v>
      </c>
    </row>
    <row r="19" spans="1:13" ht="13.5" customHeight="1" thickBot="1">
      <c r="A19" s="3">
        <v>10</v>
      </c>
      <c r="B19" s="23" t="s">
        <v>476</v>
      </c>
      <c r="C19" s="23" t="s">
        <v>111</v>
      </c>
      <c r="D19" s="23">
        <v>1.1000000000000001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53">
        <f t="shared" si="0"/>
        <v>7</v>
      </c>
      <c r="M19" s="22">
        <f t="shared" si="1"/>
        <v>7.7000000000000011</v>
      </c>
    </row>
    <row r="20" spans="1:13" ht="13.5" customHeight="1" thickBot="1">
      <c r="A20" s="12">
        <v>11</v>
      </c>
      <c r="B20" s="6" t="s">
        <v>477</v>
      </c>
      <c r="C20" s="23" t="s">
        <v>111</v>
      </c>
      <c r="D20" s="6">
        <v>1.1000000000000001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53">
        <f t="shared" si="0"/>
        <v>7</v>
      </c>
      <c r="M20" s="22">
        <f t="shared" si="1"/>
        <v>7.7000000000000011</v>
      </c>
    </row>
    <row r="21" spans="1:13" ht="13.5" customHeight="1" thickBot="1">
      <c r="A21" s="3">
        <v>12</v>
      </c>
      <c r="B21" s="6" t="s">
        <v>478</v>
      </c>
      <c r="C21" s="23" t="s">
        <v>111</v>
      </c>
      <c r="D21" s="6">
        <v>1.1000000000000001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53">
        <f t="shared" si="0"/>
        <v>7</v>
      </c>
      <c r="M21" s="22">
        <f t="shared" si="1"/>
        <v>7.7000000000000011</v>
      </c>
    </row>
    <row r="22" spans="1:13" ht="13.5" customHeight="1" thickBot="1">
      <c r="A22" s="12">
        <v>13</v>
      </c>
      <c r="B22" s="18" t="s">
        <v>479</v>
      </c>
      <c r="C22" s="23" t="s">
        <v>111</v>
      </c>
      <c r="D22" s="19">
        <v>1.1000000000000001</v>
      </c>
      <c r="E22" s="23">
        <v>1</v>
      </c>
      <c r="F22" s="23">
        <v>1</v>
      </c>
      <c r="G22" s="23">
        <v>1</v>
      </c>
      <c r="H22" s="23">
        <v>1</v>
      </c>
      <c r="I22" s="23">
        <v>1</v>
      </c>
      <c r="J22" s="23">
        <v>1</v>
      </c>
      <c r="K22" s="23">
        <v>1</v>
      </c>
      <c r="L22" s="53">
        <f t="shared" si="0"/>
        <v>7</v>
      </c>
      <c r="M22" s="22">
        <f t="shared" si="1"/>
        <v>7.7000000000000011</v>
      </c>
    </row>
    <row r="23" spans="1:13" s="1" customFormat="1" ht="13.5" customHeight="1" thickBot="1">
      <c r="A23" s="3">
        <v>14</v>
      </c>
      <c r="B23" s="18" t="s">
        <v>480</v>
      </c>
      <c r="C23" s="19" t="s">
        <v>111</v>
      </c>
      <c r="D23" s="19">
        <v>1.1000000000000001</v>
      </c>
      <c r="E23" s="19">
        <v>4</v>
      </c>
      <c r="F23" s="19">
        <v>4</v>
      </c>
      <c r="G23" s="19">
        <v>4</v>
      </c>
      <c r="H23" s="19">
        <v>4</v>
      </c>
      <c r="I23" s="19">
        <v>4</v>
      </c>
      <c r="J23" s="19">
        <v>4</v>
      </c>
      <c r="K23" s="19">
        <v>4</v>
      </c>
      <c r="L23" s="53">
        <f t="shared" si="0"/>
        <v>28</v>
      </c>
      <c r="M23" s="22">
        <f t="shared" si="1"/>
        <v>30.800000000000004</v>
      </c>
    </row>
    <row r="24" spans="1:13" s="1" customFormat="1" ht="13.5" customHeight="1" thickBot="1">
      <c r="A24" s="12">
        <v>15</v>
      </c>
      <c r="B24" s="6" t="s">
        <v>393</v>
      </c>
      <c r="C24" s="6" t="s">
        <v>111</v>
      </c>
      <c r="D24" s="6">
        <v>1.1000000000000001</v>
      </c>
      <c r="E24" s="6">
        <v>3</v>
      </c>
      <c r="F24" s="6">
        <v>3</v>
      </c>
      <c r="G24" s="6">
        <v>3</v>
      </c>
      <c r="H24" s="6">
        <v>3</v>
      </c>
      <c r="I24" s="6">
        <v>3</v>
      </c>
      <c r="J24" s="6">
        <v>3</v>
      </c>
      <c r="K24" s="6">
        <v>3</v>
      </c>
      <c r="L24" s="53">
        <f t="shared" si="0"/>
        <v>21</v>
      </c>
      <c r="M24" s="22">
        <f t="shared" si="1"/>
        <v>23.1</v>
      </c>
    </row>
    <row r="25" spans="1:13" s="1" customFormat="1" ht="13.5" customHeight="1" thickBot="1">
      <c r="A25" s="3">
        <v>16</v>
      </c>
      <c r="B25" s="18" t="s">
        <v>394</v>
      </c>
      <c r="C25" s="19" t="s">
        <v>111</v>
      </c>
      <c r="D25" s="19">
        <v>1.1000000000000001</v>
      </c>
      <c r="E25" s="19">
        <v>3</v>
      </c>
      <c r="F25" s="19">
        <v>3</v>
      </c>
      <c r="G25" s="19">
        <v>3</v>
      </c>
      <c r="H25" s="19">
        <v>3</v>
      </c>
      <c r="I25" s="19">
        <v>3</v>
      </c>
      <c r="J25" s="19">
        <v>3</v>
      </c>
      <c r="K25" s="19">
        <v>3</v>
      </c>
      <c r="L25" s="53">
        <f t="shared" si="0"/>
        <v>21</v>
      </c>
      <c r="M25" s="22">
        <f t="shared" si="1"/>
        <v>23.1</v>
      </c>
    </row>
    <row r="26" spans="1:13" s="1" customFormat="1" ht="13.5" customHeight="1" thickBot="1">
      <c r="A26" s="12">
        <v>17</v>
      </c>
      <c r="B26" s="23" t="s">
        <v>395</v>
      </c>
      <c r="C26" s="23" t="s">
        <v>111</v>
      </c>
      <c r="D26" s="23">
        <v>1.1000000000000001</v>
      </c>
      <c r="E26" s="23">
        <v>2</v>
      </c>
      <c r="F26" s="23">
        <v>2</v>
      </c>
      <c r="G26" s="23">
        <v>2</v>
      </c>
      <c r="H26" s="23">
        <v>2</v>
      </c>
      <c r="I26" s="23">
        <v>2</v>
      </c>
      <c r="J26" s="23">
        <v>2</v>
      </c>
      <c r="K26" s="23">
        <v>2</v>
      </c>
      <c r="L26" s="53">
        <f t="shared" si="0"/>
        <v>14</v>
      </c>
      <c r="M26" s="22">
        <f t="shared" si="1"/>
        <v>15.400000000000002</v>
      </c>
    </row>
    <row r="27" spans="1:13" s="1" customFormat="1" ht="13.5" customHeight="1" thickBot="1">
      <c r="A27" s="3">
        <v>18</v>
      </c>
      <c r="B27" s="18" t="s">
        <v>483</v>
      </c>
      <c r="C27" s="19" t="s">
        <v>111</v>
      </c>
      <c r="D27" s="19">
        <v>1.1000000000000001</v>
      </c>
      <c r="E27" s="23">
        <v>2</v>
      </c>
      <c r="F27" s="23">
        <v>2</v>
      </c>
      <c r="G27" s="23">
        <v>2</v>
      </c>
      <c r="H27" s="23">
        <v>2</v>
      </c>
      <c r="I27" s="23">
        <v>2</v>
      </c>
      <c r="J27" s="23">
        <v>2</v>
      </c>
      <c r="K27" s="23">
        <v>2</v>
      </c>
      <c r="L27" s="53">
        <f t="shared" si="0"/>
        <v>14</v>
      </c>
      <c r="M27" s="22">
        <f t="shared" si="1"/>
        <v>15.400000000000002</v>
      </c>
    </row>
    <row r="28" spans="1:13" s="1" customFormat="1" ht="13.5" customHeight="1" thickBot="1">
      <c r="A28" s="12">
        <v>19</v>
      </c>
      <c r="B28" s="23" t="s">
        <v>481</v>
      </c>
      <c r="C28" s="23" t="s">
        <v>94</v>
      </c>
      <c r="D28" s="23">
        <v>1.1000000000000001</v>
      </c>
      <c r="E28" s="23">
        <v>2</v>
      </c>
      <c r="F28" s="19"/>
      <c r="G28" s="19"/>
      <c r="H28" s="19"/>
      <c r="I28" s="19"/>
      <c r="J28" s="19"/>
      <c r="K28" s="19"/>
      <c r="L28" s="53">
        <f t="shared" si="0"/>
        <v>2</v>
      </c>
      <c r="M28" s="22">
        <f t="shared" si="1"/>
        <v>2.2000000000000002</v>
      </c>
    </row>
    <row r="29" spans="1:13" s="1" customFormat="1" ht="13.5" customHeight="1" thickBot="1">
      <c r="A29" s="3">
        <v>20</v>
      </c>
      <c r="B29" s="18" t="s">
        <v>484</v>
      </c>
      <c r="C29" s="19" t="s">
        <v>111</v>
      </c>
      <c r="D29" s="19">
        <v>1.1000000000000001</v>
      </c>
      <c r="E29" s="23">
        <v>1</v>
      </c>
      <c r="F29" s="23">
        <v>1</v>
      </c>
      <c r="G29" s="23">
        <v>1</v>
      </c>
      <c r="H29" s="23">
        <v>1</v>
      </c>
      <c r="I29" s="23">
        <v>1</v>
      </c>
      <c r="J29" s="23">
        <v>1</v>
      </c>
      <c r="K29" s="23">
        <v>1</v>
      </c>
      <c r="L29" s="53">
        <f t="shared" si="0"/>
        <v>7</v>
      </c>
      <c r="M29" s="22">
        <f t="shared" si="1"/>
        <v>7.7000000000000011</v>
      </c>
    </row>
    <row r="30" spans="1:13" s="1" customFormat="1" ht="13.5" customHeight="1" thickBot="1">
      <c r="A30" s="12">
        <v>21</v>
      </c>
      <c r="B30" s="18" t="s">
        <v>482</v>
      </c>
      <c r="C30" s="19" t="s">
        <v>111</v>
      </c>
      <c r="D30" s="19">
        <v>1.1000000000000001</v>
      </c>
      <c r="E30" s="23">
        <v>2</v>
      </c>
      <c r="F30" s="23">
        <v>2</v>
      </c>
      <c r="G30" s="23">
        <v>2</v>
      </c>
      <c r="H30" s="23">
        <v>2</v>
      </c>
      <c r="I30" s="23">
        <v>2</v>
      </c>
      <c r="J30" s="23">
        <v>2</v>
      </c>
      <c r="K30" s="23">
        <v>2</v>
      </c>
      <c r="L30" s="53">
        <f t="shared" si="0"/>
        <v>14</v>
      </c>
      <c r="M30" s="22">
        <f t="shared" si="1"/>
        <v>15.400000000000002</v>
      </c>
    </row>
    <row r="31" spans="1:13" s="1" customFormat="1" ht="13.5" customHeight="1" thickBot="1">
      <c r="A31" s="3">
        <v>22</v>
      </c>
      <c r="B31" s="23" t="s">
        <v>485</v>
      </c>
      <c r="C31" s="23" t="s">
        <v>111</v>
      </c>
      <c r="D31" s="23">
        <v>1.1000000000000001</v>
      </c>
      <c r="E31" s="23">
        <v>2</v>
      </c>
      <c r="F31" s="23">
        <v>2</v>
      </c>
      <c r="G31" s="23">
        <v>2</v>
      </c>
      <c r="H31" s="23">
        <v>2</v>
      </c>
      <c r="I31" s="23">
        <v>2</v>
      </c>
      <c r="J31" s="23">
        <v>2</v>
      </c>
      <c r="K31" s="23">
        <v>2</v>
      </c>
      <c r="L31" s="53">
        <f t="shared" si="0"/>
        <v>14</v>
      </c>
      <c r="M31" s="22">
        <f t="shared" si="1"/>
        <v>15.400000000000002</v>
      </c>
    </row>
    <row r="32" spans="1:13" s="1" customFormat="1" ht="13.5" customHeight="1" thickBot="1">
      <c r="A32" s="12">
        <v>23</v>
      </c>
      <c r="B32" s="6" t="s">
        <v>486</v>
      </c>
      <c r="C32" s="23" t="s">
        <v>111</v>
      </c>
      <c r="D32" s="6">
        <v>1.1000000000000001</v>
      </c>
      <c r="E32" s="6">
        <v>2</v>
      </c>
      <c r="F32" s="6">
        <v>2</v>
      </c>
      <c r="G32" s="6">
        <v>2</v>
      </c>
      <c r="H32" s="6">
        <v>2</v>
      </c>
      <c r="I32" s="6">
        <v>2</v>
      </c>
      <c r="J32" s="6">
        <v>2</v>
      </c>
      <c r="K32" s="6">
        <v>2</v>
      </c>
      <c r="L32" s="53">
        <f t="shared" si="0"/>
        <v>14</v>
      </c>
      <c r="M32" s="22">
        <f t="shared" si="1"/>
        <v>15.400000000000002</v>
      </c>
    </row>
    <row r="33" spans="1:13" s="1" customFormat="1" ht="13.5" customHeight="1" thickBot="1">
      <c r="A33" s="3">
        <v>24</v>
      </c>
      <c r="B33" s="23" t="s">
        <v>487</v>
      </c>
      <c r="C33" s="23" t="s">
        <v>111</v>
      </c>
      <c r="D33" s="23">
        <v>1.1000000000000001</v>
      </c>
      <c r="E33" s="23">
        <v>2</v>
      </c>
      <c r="F33" s="23">
        <v>2</v>
      </c>
      <c r="G33" s="23">
        <v>2</v>
      </c>
      <c r="H33" s="23">
        <v>2</v>
      </c>
      <c r="I33" s="23">
        <v>2</v>
      </c>
      <c r="J33" s="23">
        <v>2</v>
      </c>
      <c r="K33" s="23">
        <v>2</v>
      </c>
      <c r="L33" s="53">
        <f t="shared" si="0"/>
        <v>14</v>
      </c>
      <c r="M33" s="22">
        <f t="shared" si="1"/>
        <v>15.400000000000002</v>
      </c>
    </row>
    <row r="34" spans="1:13" s="1" customFormat="1" ht="13.5" customHeight="1" thickBot="1">
      <c r="A34" s="12">
        <v>25</v>
      </c>
      <c r="B34" s="18" t="s">
        <v>488</v>
      </c>
      <c r="C34" s="19" t="s">
        <v>111</v>
      </c>
      <c r="D34" s="19">
        <v>1.1000000000000001</v>
      </c>
      <c r="E34" s="19">
        <v>3</v>
      </c>
      <c r="F34" s="19">
        <v>3</v>
      </c>
      <c r="G34" s="19">
        <v>3</v>
      </c>
      <c r="H34" s="19">
        <v>3</v>
      </c>
      <c r="I34" s="19">
        <v>3</v>
      </c>
      <c r="J34" s="19">
        <v>3</v>
      </c>
      <c r="K34" s="19">
        <v>3</v>
      </c>
      <c r="L34" s="53">
        <f t="shared" si="0"/>
        <v>21</v>
      </c>
      <c r="M34" s="22">
        <f t="shared" si="1"/>
        <v>23.1</v>
      </c>
    </row>
    <row r="35" spans="1:13" s="1" customFormat="1" ht="13.5" customHeight="1" thickBot="1">
      <c r="A35" s="3">
        <v>26</v>
      </c>
      <c r="B35" s="23" t="s">
        <v>489</v>
      </c>
      <c r="C35" s="23" t="s">
        <v>111</v>
      </c>
      <c r="D35" s="23">
        <v>1.1000000000000001</v>
      </c>
      <c r="E35" s="23">
        <v>1</v>
      </c>
      <c r="F35" s="23">
        <v>1</v>
      </c>
      <c r="G35" s="23">
        <v>1</v>
      </c>
      <c r="H35" s="23">
        <v>1</v>
      </c>
      <c r="I35" s="23">
        <v>1</v>
      </c>
      <c r="J35" s="23">
        <v>1</v>
      </c>
      <c r="K35" s="23">
        <v>1</v>
      </c>
      <c r="L35" s="53">
        <f t="shared" si="0"/>
        <v>7</v>
      </c>
      <c r="M35" s="22">
        <f t="shared" si="1"/>
        <v>7.7000000000000011</v>
      </c>
    </row>
    <row r="36" spans="1:13" s="1" customFormat="1" ht="13.5" customHeight="1" thickBot="1">
      <c r="A36" s="12">
        <v>27</v>
      </c>
      <c r="B36" s="23" t="s">
        <v>396</v>
      </c>
      <c r="C36" s="23" t="s">
        <v>111</v>
      </c>
      <c r="D36" s="23">
        <v>1.1000000000000001</v>
      </c>
      <c r="E36" s="23">
        <v>2</v>
      </c>
      <c r="F36" s="23">
        <v>2</v>
      </c>
      <c r="G36" s="23">
        <v>2</v>
      </c>
      <c r="H36" s="23">
        <v>2</v>
      </c>
      <c r="I36" s="23">
        <v>2</v>
      </c>
      <c r="J36" s="23">
        <v>2</v>
      </c>
      <c r="K36" s="23">
        <v>2</v>
      </c>
      <c r="L36" s="53">
        <f t="shared" si="0"/>
        <v>14</v>
      </c>
      <c r="M36" s="22">
        <f t="shared" si="1"/>
        <v>15.400000000000002</v>
      </c>
    </row>
    <row r="37" spans="1:13" s="1" customFormat="1" ht="13.5" customHeight="1" thickBot="1">
      <c r="A37" s="3">
        <v>28</v>
      </c>
      <c r="B37" s="6" t="s">
        <v>397</v>
      </c>
      <c r="C37" s="6" t="s">
        <v>111</v>
      </c>
      <c r="D37" s="6">
        <v>1.1000000000000001</v>
      </c>
      <c r="E37" s="6">
        <v>3</v>
      </c>
      <c r="F37" s="6">
        <v>3</v>
      </c>
      <c r="G37" s="6">
        <v>3</v>
      </c>
      <c r="H37" s="6">
        <v>3</v>
      </c>
      <c r="I37" s="6">
        <v>3</v>
      </c>
      <c r="J37" s="6">
        <v>3</v>
      </c>
      <c r="K37" s="6">
        <v>3</v>
      </c>
      <c r="L37" s="53">
        <f t="shared" si="0"/>
        <v>21</v>
      </c>
      <c r="M37" s="22">
        <f t="shared" si="1"/>
        <v>23.1</v>
      </c>
    </row>
    <row r="38" spans="1:13" s="1" customFormat="1" ht="13.5" customHeight="1" thickBot="1">
      <c r="A38" s="12">
        <v>29</v>
      </c>
      <c r="B38" s="19" t="s">
        <v>398</v>
      </c>
      <c r="C38" s="19" t="s">
        <v>111</v>
      </c>
      <c r="D38" s="19">
        <v>1.1000000000000001</v>
      </c>
      <c r="E38" s="19">
        <v>3</v>
      </c>
      <c r="F38" s="19">
        <v>3</v>
      </c>
      <c r="G38" s="19">
        <v>3</v>
      </c>
      <c r="H38" s="19">
        <v>3</v>
      </c>
      <c r="I38" s="19">
        <v>3</v>
      </c>
      <c r="J38" s="19">
        <v>3</v>
      </c>
      <c r="K38" s="19">
        <v>3</v>
      </c>
      <c r="L38" s="53">
        <f t="shared" si="0"/>
        <v>21</v>
      </c>
      <c r="M38" s="22">
        <f t="shared" si="1"/>
        <v>23.1</v>
      </c>
    </row>
    <row r="39" spans="1:13" s="1" customFormat="1" ht="13.5" customHeight="1" thickBot="1">
      <c r="A39" s="3">
        <v>30</v>
      </c>
      <c r="B39" s="23" t="s">
        <v>490</v>
      </c>
      <c r="C39" s="23" t="s">
        <v>111</v>
      </c>
      <c r="D39" s="23">
        <v>1.1000000000000001</v>
      </c>
      <c r="E39" s="23">
        <v>2</v>
      </c>
      <c r="F39" s="19"/>
      <c r="G39" s="23">
        <v>2</v>
      </c>
      <c r="H39" s="19"/>
      <c r="I39" s="23">
        <v>2</v>
      </c>
      <c r="J39" s="19"/>
      <c r="K39" s="19"/>
      <c r="L39" s="53">
        <f t="shared" si="0"/>
        <v>6</v>
      </c>
      <c r="M39" s="22">
        <f t="shared" si="1"/>
        <v>6.6000000000000005</v>
      </c>
    </row>
    <row r="40" spans="1:13" s="1" customFormat="1" ht="13.5" customHeight="1" thickBot="1">
      <c r="A40" s="12">
        <v>31</v>
      </c>
      <c r="B40" s="23" t="s">
        <v>491</v>
      </c>
      <c r="C40" s="23" t="s">
        <v>94</v>
      </c>
      <c r="D40" s="23">
        <v>1.1000000000000001</v>
      </c>
      <c r="E40" s="19"/>
      <c r="F40" s="23">
        <v>2</v>
      </c>
      <c r="G40" s="19"/>
      <c r="H40" s="19"/>
      <c r="I40" s="19"/>
      <c r="J40" s="19"/>
      <c r="K40" s="19"/>
      <c r="L40" s="53">
        <f t="shared" si="0"/>
        <v>2</v>
      </c>
      <c r="M40" s="22">
        <f t="shared" si="1"/>
        <v>2.2000000000000002</v>
      </c>
    </row>
    <row r="41" spans="1:13" s="1" customFormat="1" ht="13.5" customHeight="1" thickBot="1">
      <c r="A41" s="3">
        <v>32</v>
      </c>
      <c r="B41" s="23" t="s">
        <v>77</v>
      </c>
      <c r="C41" s="23" t="s">
        <v>111</v>
      </c>
      <c r="D41" s="23">
        <v>1.1000000000000001</v>
      </c>
      <c r="E41" s="23">
        <v>2</v>
      </c>
      <c r="F41" s="23">
        <v>2</v>
      </c>
      <c r="G41" s="23">
        <v>2</v>
      </c>
      <c r="H41" s="23">
        <v>2</v>
      </c>
      <c r="I41" s="23">
        <v>2</v>
      </c>
      <c r="J41" s="23">
        <v>2</v>
      </c>
      <c r="K41" s="23">
        <v>2</v>
      </c>
      <c r="L41" s="53">
        <f t="shared" si="0"/>
        <v>14</v>
      </c>
      <c r="M41" s="22">
        <f t="shared" si="1"/>
        <v>15.400000000000002</v>
      </c>
    </row>
    <row r="42" spans="1:13" s="1" customFormat="1" ht="13.5" customHeight="1" thickBot="1">
      <c r="A42" s="12">
        <v>33</v>
      </c>
      <c r="B42" s="19" t="s">
        <v>399</v>
      </c>
      <c r="C42" s="19" t="s">
        <v>111</v>
      </c>
      <c r="D42" s="19">
        <v>1.1000000000000001</v>
      </c>
      <c r="E42" s="19">
        <v>3</v>
      </c>
      <c r="F42" s="19">
        <v>3</v>
      </c>
      <c r="G42" s="19">
        <v>3</v>
      </c>
      <c r="H42" s="19">
        <v>3</v>
      </c>
      <c r="I42" s="19">
        <v>3</v>
      </c>
      <c r="J42" s="19">
        <v>3</v>
      </c>
      <c r="K42" s="19">
        <v>3</v>
      </c>
      <c r="L42" s="53">
        <f t="shared" si="0"/>
        <v>21</v>
      </c>
      <c r="M42" s="22">
        <f t="shared" si="1"/>
        <v>23.1</v>
      </c>
    </row>
    <row r="43" spans="1:13" s="1" customFormat="1" ht="13.5" customHeight="1" thickBot="1">
      <c r="A43" s="3">
        <v>34</v>
      </c>
      <c r="B43" s="23" t="s">
        <v>492</v>
      </c>
      <c r="C43" s="23" t="s">
        <v>94</v>
      </c>
      <c r="D43" s="23">
        <v>1.1000000000000001</v>
      </c>
      <c r="E43" s="23">
        <v>2</v>
      </c>
      <c r="F43" s="23">
        <v>2</v>
      </c>
      <c r="G43" s="23">
        <v>2</v>
      </c>
      <c r="H43" s="23">
        <v>2</v>
      </c>
      <c r="I43" s="23">
        <v>2</v>
      </c>
      <c r="J43" s="19"/>
      <c r="K43" s="19"/>
      <c r="L43" s="53">
        <f t="shared" si="0"/>
        <v>10</v>
      </c>
      <c r="M43" s="22">
        <f t="shared" si="1"/>
        <v>11</v>
      </c>
    </row>
    <row r="44" spans="1:13" s="1" customFormat="1" ht="13.5" customHeight="1" thickBot="1">
      <c r="A44" s="12">
        <v>35</v>
      </c>
      <c r="B44" s="18" t="s">
        <v>493</v>
      </c>
      <c r="C44" s="19" t="s">
        <v>94</v>
      </c>
      <c r="D44" s="19">
        <v>1.1000000000000001</v>
      </c>
      <c r="E44" s="23">
        <v>1</v>
      </c>
      <c r="F44" s="19"/>
      <c r="G44" s="23">
        <v>1</v>
      </c>
      <c r="H44" s="19"/>
      <c r="I44" s="23">
        <v>1</v>
      </c>
      <c r="J44" s="19"/>
      <c r="K44" s="19"/>
      <c r="L44" s="53">
        <f t="shared" si="0"/>
        <v>3</v>
      </c>
      <c r="M44" s="22">
        <f t="shared" si="1"/>
        <v>3.3000000000000003</v>
      </c>
    </row>
    <row r="45" spans="1:13" s="1" customFormat="1" ht="13.5" customHeight="1" thickBot="1">
      <c r="A45" s="3">
        <v>36</v>
      </c>
      <c r="B45" s="18" t="s">
        <v>494</v>
      </c>
      <c r="C45" s="19" t="s">
        <v>94</v>
      </c>
      <c r="D45" s="19">
        <v>1.1000000000000001</v>
      </c>
      <c r="E45" s="19">
        <v>5</v>
      </c>
      <c r="F45" s="19">
        <v>5</v>
      </c>
      <c r="G45" s="19">
        <v>5</v>
      </c>
      <c r="H45" s="19">
        <v>5</v>
      </c>
      <c r="I45" s="19">
        <v>5</v>
      </c>
      <c r="J45" s="19"/>
      <c r="K45" s="19"/>
      <c r="L45" s="53">
        <f t="shared" si="0"/>
        <v>25</v>
      </c>
      <c r="M45" s="22">
        <f t="shared" si="1"/>
        <v>27.500000000000004</v>
      </c>
    </row>
    <row r="46" spans="1:13" s="1" customFormat="1" ht="13.5" customHeight="1" thickBot="1">
      <c r="A46" s="3">
        <v>38</v>
      </c>
      <c r="B46" s="18" t="s">
        <v>495</v>
      </c>
      <c r="C46" s="19" t="s">
        <v>111</v>
      </c>
      <c r="D46" s="19">
        <v>1.1000000000000001</v>
      </c>
      <c r="E46" s="19">
        <v>4</v>
      </c>
      <c r="F46" s="19">
        <v>4</v>
      </c>
      <c r="G46" s="19">
        <v>4</v>
      </c>
      <c r="H46" s="19">
        <v>4</v>
      </c>
      <c r="I46" s="19">
        <v>4</v>
      </c>
      <c r="J46" s="19">
        <v>4</v>
      </c>
      <c r="K46" s="19">
        <v>4</v>
      </c>
      <c r="L46" s="53">
        <f t="shared" si="0"/>
        <v>28</v>
      </c>
      <c r="M46" s="22">
        <f t="shared" si="1"/>
        <v>30.800000000000004</v>
      </c>
    </row>
    <row r="47" spans="1:13" s="1" customFormat="1" ht="13.5" customHeight="1" thickBot="1">
      <c r="A47" s="12">
        <v>39</v>
      </c>
      <c r="B47" s="18" t="s">
        <v>497</v>
      </c>
      <c r="C47" s="19" t="s">
        <v>111</v>
      </c>
      <c r="D47" s="19">
        <v>1.1000000000000001</v>
      </c>
      <c r="E47" s="19">
        <v>4</v>
      </c>
      <c r="F47" s="19">
        <v>4</v>
      </c>
      <c r="G47" s="19">
        <v>4</v>
      </c>
      <c r="H47" s="19">
        <v>4</v>
      </c>
      <c r="I47" s="19">
        <v>4</v>
      </c>
      <c r="J47" s="19">
        <v>4</v>
      </c>
      <c r="K47" s="19">
        <v>4</v>
      </c>
      <c r="L47" s="53">
        <f t="shared" si="0"/>
        <v>28</v>
      </c>
      <c r="M47" s="22">
        <f t="shared" si="1"/>
        <v>30.800000000000004</v>
      </c>
    </row>
    <row r="48" spans="1:13" s="1" customFormat="1" ht="13.5" customHeight="1" thickBot="1">
      <c r="A48" s="3">
        <v>40</v>
      </c>
      <c r="B48" s="23" t="s">
        <v>496</v>
      </c>
      <c r="C48" s="23" t="s">
        <v>111</v>
      </c>
      <c r="D48" s="23">
        <v>1.1000000000000001</v>
      </c>
      <c r="E48" s="6">
        <v>2</v>
      </c>
      <c r="F48" s="6">
        <v>2</v>
      </c>
      <c r="G48" s="6">
        <v>2</v>
      </c>
      <c r="H48" s="6">
        <v>2</v>
      </c>
      <c r="I48" s="6">
        <v>2</v>
      </c>
      <c r="J48" s="6">
        <v>2</v>
      </c>
      <c r="K48" s="6">
        <v>2</v>
      </c>
      <c r="L48" s="53">
        <f t="shared" si="0"/>
        <v>14</v>
      </c>
      <c r="M48" s="22">
        <f t="shared" si="1"/>
        <v>15.400000000000002</v>
      </c>
    </row>
    <row r="49" spans="1:13" s="1" customFormat="1" ht="13.5" customHeight="1" thickBot="1">
      <c r="A49" s="12">
        <v>41</v>
      </c>
      <c r="B49" s="6" t="s">
        <v>498</v>
      </c>
      <c r="C49" s="23" t="s">
        <v>111</v>
      </c>
      <c r="D49" s="6">
        <v>1.1000000000000001</v>
      </c>
      <c r="E49" s="6">
        <v>2</v>
      </c>
      <c r="F49" s="6">
        <v>2</v>
      </c>
      <c r="G49" s="6">
        <v>2</v>
      </c>
      <c r="H49" s="6">
        <v>2</v>
      </c>
      <c r="I49" s="6">
        <v>2</v>
      </c>
      <c r="J49" s="6">
        <v>2</v>
      </c>
      <c r="K49" s="6">
        <v>2</v>
      </c>
      <c r="L49" s="53">
        <f t="shared" si="0"/>
        <v>14</v>
      </c>
      <c r="M49" s="22">
        <f t="shared" si="1"/>
        <v>15.400000000000002</v>
      </c>
    </row>
    <row r="50" spans="1:13" s="1" customFormat="1" ht="13.5" customHeight="1" thickBot="1">
      <c r="A50" s="3">
        <v>42</v>
      </c>
      <c r="B50" s="18" t="s">
        <v>499</v>
      </c>
      <c r="C50" s="19" t="s">
        <v>111</v>
      </c>
      <c r="D50" s="19">
        <v>1.1000000000000001</v>
      </c>
      <c r="E50" s="19"/>
      <c r="F50" s="19">
        <v>4</v>
      </c>
      <c r="G50" s="19"/>
      <c r="H50" s="19"/>
      <c r="I50" s="19"/>
      <c r="J50" s="19">
        <v>4</v>
      </c>
      <c r="K50" s="19">
        <v>4</v>
      </c>
      <c r="L50" s="53">
        <f t="shared" si="0"/>
        <v>12</v>
      </c>
      <c r="M50" s="22">
        <f t="shared" si="1"/>
        <v>13.200000000000001</v>
      </c>
    </row>
    <row r="51" spans="1:13" s="1" customFormat="1" ht="13.5" customHeight="1" thickBot="1">
      <c r="A51" s="12">
        <v>43</v>
      </c>
      <c r="B51" s="19" t="s">
        <v>400</v>
      </c>
      <c r="C51" s="19" t="s">
        <v>111</v>
      </c>
      <c r="D51" s="19">
        <v>1.1000000000000001</v>
      </c>
      <c r="E51" s="19">
        <v>3</v>
      </c>
      <c r="F51" s="19">
        <v>3</v>
      </c>
      <c r="G51" s="19">
        <v>3</v>
      </c>
      <c r="H51" s="19">
        <v>3</v>
      </c>
      <c r="I51" s="19">
        <v>3</v>
      </c>
      <c r="J51" s="19">
        <v>3</v>
      </c>
      <c r="K51" s="19">
        <v>3</v>
      </c>
      <c r="L51" s="53">
        <f t="shared" si="0"/>
        <v>21</v>
      </c>
      <c r="M51" s="22">
        <f t="shared" si="1"/>
        <v>23.1</v>
      </c>
    </row>
    <row r="52" spans="1:13" s="1" customFormat="1" ht="13.5" customHeight="1" thickBot="1">
      <c r="A52" s="3">
        <v>44</v>
      </c>
      <c r="B52" s="6" t="s">
        <v>401</v>
      </c>
      <c r="C52" s="23" t="s">
        <v>111</v>
      </c>
      <c r="D52" s="6">
        <v>1.1000000000000001</v>
      </c>
      <c r="E52" s="6">
        <v>2</v>
      </c>
      <c r="F52" s="6">
        <v>2</v>
      </c>
      <c r="G52" s="6">
        <v>2</v>
      </c>
      <c r="H52" s="6">
        <v>2</v>
      </c>
      <c r="I52" s="6">
        <v>2</v>
      </c>
      <c r="J52" s="6">
        <v>2</v>
      </c>
      <c r="K52" s="6">
        <v>2</v>
      </c>
      <c r="L52" s="21">
        <f t="shared" si="0"/>
        <v>14</v>
      </c>
      <c r="M52" s="22">
        <f t="shared" si="1"/>
        <v>15.400000000000002</v>
      </c>
    </row>
    <row r="53" spans="1:13" s="1" customFormat="1" ht="13.5" thickBot="1">
      <c r="A53" s="12">
        <v>45</v>
      </c>
      <c r="B53" s="18" t="s">
        <v>500</v>
      </c>
      <c r="C53" s="19" t="s">
        <v>94</v>
      </c>
      <c r="D53" s="19">
        <v>1.1000000000000001</v>
      </c>
      <c r="E53" s="19"/>
      <c r="F53" s="19">
        <v>3</v>
      </c>
      <c r="G53" s="19"/>
      <c r="H53" s="19">
        <v>3</v>
      </c>
      <c r="I53" s="19"/>
      <c r="J53" s="19">
        <v>3</v>
      </c>
      <c r="K53" s="19">
        <v>3</v>
      </c>
      <c r="L53" s="21">
        <f t="shared" si="0"/>
        <v>12</v>
      </c>
      <c r="M53" s="22">
        <f t="shared" si="1"/>
        <v>13.200000000000001</v>
      </c>
    </row>
    <row r="54" spans="1:13" ht="13.5" thickBot="1">
      <c r="A54" s="3">
        <v>46</v>
      </c>
      <c r="B54" s="18" t="s">
        <v>501</v>
      </c>
      <c r="C54" s="19" t="s">
        <v>111</v>
      </c>
      <c r="D54" s="19">
        <v>1.1000000000000001</v>
      </c>
      <c r="E54" s="19">
        <v>3</v>
      </c>
      <c r="F54" s="19">
        <v>3</v>
      </c>
      <c r="G54" s="19"/>
      <c r="H54" s="19">
        <v>3</v>
      </c>
      <c r="I54" s="19">
        <v>3</v>
      </c>
      <c r="J54" s="19">
        <v>3</v>
      </c>
      <c r="K54" s="19">
        <v>3</v>
      </c>
      <c r="L54" s="21">
        <f t="shared" si="0"/>
        <v>18</v>
      </c>
      <c r="M54" s="22">
        <f t="shared" si="1"/>
        <v>19.8</v>
      </c>
    </row>
    <row r="55" spans="1:13" ht="13.5" thickBot="1">
      <c r="A55" s="12">
        <v>47</v>
      </c>
      <c r="B55" s="23" t="s">
        <v>402</v>
      </c>
      <c r="C55" s="23" t="s">
        <v>111</v>
      </c>
      <c r="D55" s="19">
        <v>1.1000000000000001</v>
      </c>
      <c r="E55" s="23">
        <v>1</v>
      </c>
      <c r="F55" s="23">
        <v>1</v>
      </c>
      <c r="G55" s="23">
        <v>1</v>
      </c>
      <c r="H55" s="23">
        <v>1</v>
      </c>
      <c r="I55" s="23">
        <v>1</v>
      </c>
      <c r="J55" s="23">
        <v>1</v>
      </c>
      <c r="K55" s="23">
        <v>1</v>
      </c>
      <c r="L55" s="21">
        <f t="shared" si="0"/>
        <v>7</v>
      </c>
      <c r="M55" s="22">
        <f t="shared" si="1"/>
        <v>7.7000000000000011</v>
      </c>
    </row>
    <row r="56" spans="1:13" ht="13.5" thickBot="1">
      <c r="A56" s="3">
        <v>48</v>
      </c>
      <c r="B56" s="23" t="s">
        <v>502</v>
      </c>
      <c r="C56" s="23" t="s">
        <v>111</v>
      </c>
      <c r="D56" s="19">
        <v>1.1000000000000001</v>
      </c>
      <c r="E56" s="23">
        <v>2</v>
      </c>
      <c r="F56" s="19"/>
      <c r="G56" s="23">
        <v>2</v>
      </c>
      <c r="H56" s="19"/>
      <c r="I56" s="23">
        <v>2</v>
      </c>
      <c r="J56" s="19"/>
      <c r="K56" s="19"/>
      <c r="L56" s="21">
        <f t="shared" si="0"/>
        <v>6</v>
      </c>
      <c r="M56" s="22">
        <f t="shared" si="1"/>
        <v>6.6000000000000005</v>
      </c>
    </row>
    <row r="57" spans="1:13" ht="13.5" thickBot="1">
      <c r="A57" s="12">
        <v>49</v>
      </c>
      <c r="B57" s="19" t="s">
        <v>503</v>
      </c>
      <c r="C57" s="19" t="s">
        <v>111</v>
      </c>
      <c r="D57" s="19">
        <v>1.1000000000000001</v>
      </c>
      <c r="E57" s="19">
        <v>3</v>
      </c>
      <c r="F57" s="19">
        <v>3</v>
      </c>
      <c r="G57" s="19">
        <v>3</v>
      </c>
      <c r="H57" s="19">
        <v>3</v>
      </c>
      <c r="I57" s="19">
        <v>3</v>
      </c>
      <c r="J57" s="19">
        <v>3</v>
      </c>
      <c r="K57" s="19">
        <v>3</v>
      </c>
      <c r="L57" s="21">
        <f t="shared" si="0"/>
        <v>21</v>
      </c>
      <c r="M57" s="22">
        <f t="shared" si="1"/>
        <v>23.1</v>
      </c>
    </row>
    <row r="58" spans="1:13" ht="13.5" thickBot="1">
      <c r="A58" s="3">
        <v>50</v>
      </c>
      <c r="B58" s="23" t="s">
        <v>485</v>
      </c>
      <c r="C58" s="23" t="s">
        <v>111</v>
      </c>
      <c r="D58" s="19">
        <v>1.1000000000000001</v>
      </c>
      <c r="E58" s="23">
        <v>2</v>
      </c>
      <c r="F58" s="23">
        <v>2</v>
      </c>
      <c r="G58" s="23">
        <v>2</v>
      </c>
      <c r="H58" s="23">
        <v>2</v>
      </c>
      <c r="I58" s="23">
        <v>2</v>
      </c>
      <c r="J58" s="23">
        <v>2</v>
      </c>
      <c r="K58" s="23">
        <v>2</v>
      </c>
      <c r="L58" s="21">
        <f t="shared" si="0"/>
        <v>14</v>
      </c>
      <c r="M58" s="22">
        <f t="shared" si="1"/>
        <v>15.400000000000002</v>
      </c>
    </row>
    <row r="59" spans="1:13" ht="13.5" thickBot="1">
      <c r="A59" s="12">
        <v>51</v>
      </c>
      <c r="B59" s="6" t="s">
        <v>507</v>
      </c>
      <c r="C59" s="23" t="s">
        <v>111</v>
      </c>
      <c r="D59" s="19">
        <v>1.1000000000000001</v>
      </c>
      <c r="E59" s="6">
        <v>2</v>
      </c>
      <c r="F59" s="6">
        <v>2</v>
      </c>
      <c r="G59" s="6">
        <v>2</v>
      </c>
      <c r="H59" s="6">
        <v>2</v>
      </c>
      <c r="I59" s="6">
        <v>2</v>
      </c>
      <c r="J59" s="6">
        <v>2</v>
      </c>
      <c r="K59" s="6">
        <v>2</v>
      </c>
      <c r="L59" s="21">
        <f t="shared" si="0"/>
        <v>14</v>
      </c>
      <c r="M59" s="22">
        <f t="shared" si="1"/>
        <v>15.400000000000002</v>
      </c>
    </row>
    <row r="60" spans="1:13" ht="13.5" thickBot="1">
      <c r="A60" s="3">
        <v>52</v>
      </c>
      <c r="B60" s="6" t="s">
        <v>504</v>
      </c>
      <c r="C60" s="23" t="s">
        <v>111</v>
      </c>
      <c r="D60" s="19">
        <v>1.1000000000000001</v>
      </c>
      <c r="E60" s="6">
        <v>2</v>
      </c>
      <c r="F60" s="6">
        <v>2</v>
      </c>
      <c r="G60" s="6">
        <v>2</v>
      </c>
      <c r="H60" s="6">
        <v>2</v>
      </c>
      <c r="I60" s="6">
        <v>2</v>
      </c>
      <c r="J60" s="6">
        <v>2</v>
      </c>
      <c r="K60" s="6">
        <v>2</v>
      </c>
      <c r="L60" s="21">
        <f t="shared" si="0"/>
        <v>14</v>
      </c>
      <c r="M60" s="22">
        <f t="shared" si="1"/>
        <v>15.400000000000002</v>
      </c>
    </row>
    <row r="61" spans="1:13" ht="13.5" thickBot="1">
      <c r="A61" s="12">
        <v>53</v>
      </c>
      <c r="B61" s="19" t="s">
        <v>403</v>
      </c>
      <c r="C61" s="19" t="s">
        <v>111</v>
      </c>
      <c r="D61" s="19">
        <v>1.1000000000000001</v>
      </c>
      <c r="E61" s="19">
        <v>4</v>
      </c>
      <c r="F61" s="19">
        <v>4</v>
      </c>
      <c r="G61" s="19">
        <v>4</v>
      </c>
      <c r="H61" s="19">
        <v>4</v>
      </c>
      <c r="I61" s="19">
        <v>4</v>
      </c>
      <c r="J61" s="19">
        <v>4</v>
      </c>
      <c r="K61" s="19">
        <v>4</v>
      </c>
      <c r="L61" s="21">
        <f t="shared" si="0"/>
        <v>28</v>
      </c>
      <c r="M61" s="22">
        <f t="shared" si="1"/>
        <v>30.800000000000004</v>
      </c>
    </row>
    <row r="62" spans="1:13" ht="13.5" thickBot="1">
      <c r="A62" s="3">
        <v>54</v>
      </c>
      <c r="B62" s="18" t="s">
        <v>506</v>
      </c>
      <c r="C62" s="19" t="s">
        <v>111</v>
      </c>
      <c r="D62" s="19">
        <v>1.1000000000000001</v>
      </c>
      <c r="E62" s="19">
        <v>3</v>
      </c>
      <c r="F62" s="19">
        <v>3</v>
      </c>
      <c r="G62" s="19">
        <v>3</v>
      </c>
      <c r="H62" s="19">
        <v>3</v>
      </c>
      <c r="I62" s="19">
        <v>3</v>
      </c>
      <c r="J62" s="19">
        <v>3</v>
      </c>
      <c r="K62" s="19">
        <v>3</v>
      </c>
      <c r="L62" s="21">
        <f t="shared" si="0"/>
        <v>21</v>
      </c>
      <c r="M62" s="22">
        <f t="shared" si="1"/>
        <v>23.1</v>
      </c>
    </row>
    <row r="63" spans="1:13" ht="13.5" thickBot="1">
      <c r="A63" s="12">
        <v>55</v>
      </c>
      <c r="B63" s="18" t="s">
        <v>505</v>
      </c>
      <c r="C63" s="23" t="s">
        <v>94</v>
      </c>
      <c r="D63" s="19">
        <v>1.1000000000000001</v>
      </c>
      <c r="E63" s="23">
        <v>1</v>
      </c>
      <c r="F63" s="19"/>
      <c r="G63" s="19"/>
      <c r="H63" s="19"/>
      <c r="I63" s="19"/>
      <c r="J63" s="19"/>
      <c r="K63" s="19"/>
      <c r="L63" s="21">
        <f t="shared" si="0"/>
        <v>1</v>
      </c>
      <c r="M63" s="22">
        <f t="shared" si="1"/>
        <v>1.1000000000000001</v>
      </c>
    </row>
    <row r="64" spans="1:13" ht="13.5" thickBot="1">
      <c r="A64" s="3">
        <v>56</v>
      </c>
      <c r="B64" s="23" t="s">
        <v>404</v>
      </c>
      <c r="C64" s="23" t="s">
        <v>111</v>
      </c>
      <c r="D64" s="19">
        <v>1.1000000000000001</v>
      </c>
      <c r="E64" s="6">
        <v>2</v>
      </c>
      <c r="F64" s="6">
        <v>2</v>
      </c>
      <c r="G64" s="6">
        <v>2</v>
      </c>
      <c r="H64" s="6">
        <v>2</v>
      </c>
      <c r="I64" s="6">
        <v>2</v>
      </c>
      <c r="J64" s="6">
        <v>2</v>
      </c>
      <c r="K64" s="6">
        <v>2</v>
      </c>
      <c r="L64" s="21">
        <f t="shared" si="0"/>
        <v>14</v>
      </c>
      <c r="M64" s="22">
        <f t="shared" si="1"/>
        <v>15.400000000000002</v>
      </c>
    </row>
    <row r="65" spans="1:13" ht="13.5" thickBot="1">
      <c r="A65" s="12">
        <v>57</v>
      </c>
      <c r="B65" s="23" t="s">
        <v>405</v>
      </c>
      <c r="C65" s="23" t="s">
        <v>111</v>
      </c>
      <c r="D65" s="19">
        <v>1.1000000000000001</v>
      </c>
      <c r="E65" s="23">
        <v>2</v>
      </c>
      <c r="F65" s="23">
        <v>2</v>
      </c>
      <c r="G65" s="23">
        <v>2</v>
      </c>
      <c r="H65" s="23">
        <v>2</v>
      </c>
      <c r="I65" s="23">
        <v>2</v>
      </c>
      <c r="J65" s="23">
        <v>2</v>
      </c>
      <c r="K65" s="23">
        <v>2</v>
      </c>
      <c r="L65" s="21">
        <f t="shared" si="0"/>
        <v>14</v>
      </c>
      <c r="M65" s="22">
        <f t="shared" si="1"/>
        <v>15.400000000000002</v>
      </c>
    </row>
    <row r="66" spans="1:13" ht="13.5" thickBot="1">
      <c r="A66" s="215" t="s">
        <v>92</v>
      </c>
      <c r="B66" s="216"/>
      <c r="C66" s="216"/>
      <c r="D66" s="217"/>
      <c r="E66" s="26">
        <f>SUM(E10:E65)</f>
        <v>109</v>
      </c>
      <c r="F66" s="26">
        <f t="shared" ref="F66:M66" si="2">SUM(F10:F65)</f>
        <v>110</v>
      </c>
      <c r="G66" s="26">
        <f t="shared" si="2"/>
        <v>103</v>
      </c>
      <c r="H66" s="26">
        <f t="shared" si="2"/>
        <v>104</v>
      </c>
      <c r="I66" s="26">
        <f t="shared" si="2"/>
        <v>106</v>
      </c>
      <c r="J66" s="26">
        <f t="shared" si="2"/>
        <v>101</v>
      </c>
      <c r="K66" s="88">
        <f t="shared" si="2"/>
        <v>101</v>
      </c>
      <c r="L66" s="26">
        <f t="shared" si="2"/>
        <v>734</v>
      </c>
      <c r="M66" s="26">
        <f t="shared" si="2"/>
        <v>807.4</v>
      </c>
    </row>
    <row r="67" spans="1:1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1:13" ht="45" customHeight="1" thickBot="1">
      <c r="A68" s="29"/>
      <c r="B68" s="79" t="s">
        <v>112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</row>
    <row r="69" spans="1:13" ht="12.75" customHeight="1">
      <c r="A69" s="176" t="s">
        <v>2</v>
      </c>
      <c r="B69" s="178" t="s">
        <v>3</v>
      </c>
      <c r="C69" s="180" t="s">
        <v>4</v>
      </c>
      <c r="D69" s="180" t="s">
        <v>91</v>
      </c>
      <c r="E69" s="182" t="s">
        <v>5</v>
      </c>
      <c r="F69" s="183"/>
      <c r="G69" s="183"/>
      <c r="H69" s="183"/>
      <c r="I69" s="183"/>
      <c r="J69" s="183"/>
      <c r="K69" s="184"/>
      <c r="L69" s="164" t="s">
        <v>175</v>
      </c>
      <c r="M69" s="166" t="s">
        <v>15</v>
      </c>
    </row>
    <row r="70" spans="1:13" ht="13.5" thickBot="1">
      <c r="A70" s="218"/>
      <c r="B70" s="179"/>
      <c r="C70" s="181"/>
      <c r="D70" s="181"/>
      <c r="E70" s="13" t="s">
        <v>6</v>
      </c>
      <c r="F70" s="13" t="s">
        <v>7</v>
      </c>
      <c r="G70" s="13" t="s">
        <v>8</v>
      </c>
      <c r="H70" s="13" t="s">
        <v>9</v>
      </c>
      <c r="I70" s="13" t="s">
        <v>10</v>
      </c>
      <c r="J70" s="13" t="s">
        <v>11</v>
      </c>
      <c r="K70" s="15" t="s">
        <v>12</v>
      </c>
      <c r="L70" s="165"/>
      <c r="M70" s="214"/>
    </row>
    <row r="71" spans="1:13">
      <c r="A71" s="20">
        <v>1</v>
      </c>
      <c r="B71" s="19" t="s">
        <v>406</v>
      </c>
      <c r="C71" s="23" t="s">
        <v>111</v>
      </c>
      <c r="D71" s="41" t="s">
        <v>113</v>
      </c>
      <c r="E71" s="19"/>
      <c r="F71" s="19" t="s">
        <v>371</v>
      </c>
      <c r="G71" s="19"/>
      <c r="H71" s="19" t="s">
        <v>371</v>
      </c>
      <c r="I71" s="19"/>
      <c r="J71" s="19" t="s">
        <v>371</v>
      </c>
      <c r="K71" s="6"/>
      <c r="L71" s="89" t="s">
        <v>113</v>
      </c>
      <c r="M71" s="89" t="s">
        <v>113</v>
      </c>
    </row>
    <row r="72" spans="1:13">
      <c r="A72" s="20">
        <v>2</v>
      </c>
      <c r="B72" s="19" t="s">
        <v>407</v>
      </c>
      <c r="C72" s="23" t="s">
        <v>111</v>
      </c>
      <c r="D72" s="41" t="s">
        <v>113</v>
      </c>
      <c r="E72" s="19"/>
      <c r="F72" s="19" t="s">
        <v>371</v>
      </c>
      <c r="G72" s="19"/>
      <c r="H72" s="19" t="s">
        <v>371</v>
      </c>
      <c r="I72" s="19"/>
      <c r="J72" s="19" t="s">
        <v>371</v>
      </c>
      <c r="K72" s="6"/>
      <c r="L72" s="89" t="s">
        <v>113</v>
      </c>
      <c r="M72" s="89" t="s">
        <v>113</v>
      </c>
    </row>
    <row r="73" spans="1:13">
      <c r="A73" s="20">
        <v>3</v>
      </c>
      <c r="B73" s="19" t="s">
        <v>408</v>
      </c>
      <c r="C73" s="23" t="s">
        <v>111</v>
      </c>
      <c r="D73" s="41" t="s">
        <v>113</v>
      </c>
      <c r="E73" s="19"/>
      <c r="F73" s="19" t="s">
        <v>371</v>
      </c>
      <c r="G73" s="19"/>
      <c r="H73" s="19" t="s">
        <v>371</v>
      </c>
      <c r="I73" s="19"/>
      <c r="J73" s="19" t="s">
        <v>371</v>
      </c>
      <c r="K73" s="6"/>
      <c r="L73" s="89" t="s">
        <v>113</v>
      </c>
      <c r="M73" s="89" t="s">
        <v>113</v>
      </c>
    </row>
    <row r="74" spans="1:13">
      <c r="A74" s="20">
        <v>4</v>
      </c>
      <c r="B74" s="6" t="s">
        <v>409</v>
      </c>
      <c r="C74" s="23" t="s">
        <v>111</v>
      </c>
      <c r="D74" s="41" t="s">
        <v>113</v>
      </c>
      <c r="E74" s="19"/>
      <c r="F74" s="6" t="s">
        <v>371</v>
      </c>
      <c r="G74" s="19"/>
      <c r="H74" s="6" t="s">
        <v>371</v>
      </c>
      <c r="I74" s="19"/>
      <c r="J74" s="6" t="s">
        <v>371</v>
      </c>
      <c r="K74" s="6"/>
      <c r="L74" s="89" t="s">
        <v>113</v>
      </c>
      <c r="M74" s="89" t="s">
        <v>113</v>
      </c>
    </row>
    <row r="75" spans="1:13">
      <c r="A75" s="20">
        <v>5</v>
      </c>
      <c r="B75" s="19" t="s">
        <v>410</v>
      </c>
      <c r="C75" s="23" t="s">
        <v>111</v>
      </c>
      <c r="D75" s="41" t="s">
        <v>113</v>
      </c>
      <c r="E75" s="19"/>
      <c r="F75" s="19" t="s">
        <v>371</v>
      </c>
      <c r="G75" s="19"/>
      <c r="H75" s="19" t="s">
        <v>371</v>
      </c>
      <c r="I75" s="19"/>
      <c r="J75" s="19" t="s">
        <v>371</v>
      </c>
      <c r="K75" s="6"/>
      <c r="L75" s="89" t="s">
        <v>113</v>
      </c>
      <c r="M75" s="89" t="s">
        <v>113</v>
      </c>
    </row>
    <row r="76" spans="1:13">
      <c r="A76" s="20">
        <v>6</v>
      </c>
      <c r="B76" s="19" t="s">
        <v>411</v>
      </c>
      <c r="C76" s="23" t="s">
        <v>111</v>
      </c>
      <c r="D76" s="41" t="s">
        <v>113</v>
      </c>
      <c r="E76" s="19"/>
      <c r="F76" s="19" t="s">
        <v>371</v>
      </c>
      <c r="G76" s="19"/>
      <c r="H76" s="19" t="s">
        <v>371</v>
      </c>
      <c r="I76" s="19"/>
      <c r="J76" s="19" t="s">
        <v>371</v>
      </c>
      <c r="K76" s="6"/>
      <c r="L76" s="89" t="s">
        <v>113</v>
      </c>
      <c r="M76" s="89" t="s">
        <v>113</v>
      </c>
    </row>
    <row r="77" spans="1:13">
      <c r="A77" s="20">
        <v>7</v>
      </c>
      <c r="B77" s="19" t="s">
        <v>412</v>
      </c>
      <c r="C77" s="23" t="s">
        <v>111</v>
      </c>
      <c r="D77" s="41" t="s">
        <v>113</v>
      </c>
      <c r="E77" s="19" t="s">
        <v>371</v>
      </c>
      <c r="F77" s="19"/>
      <c r="G77" s="19" t="s">
        <v>371</v>
      </c>
      <c r="H77" s="19"/>
      <c r="I77" s="19" t="s">
        <v>371</v>
      </c>
      <c r="J77" s="19"/>
      <c r="K77" s="6"/>
      <c r="L77" s="90" t="s">
        <v>113</v>
      </c>
      <c r="M77" s="90" t="s">
        <v>113</v>
      </c>
    </row>
    <row r="78" spans="1:13">
      <c r="A78" s="20">
        <v>8</v>
      </c>
      <c r="B78" s="19" t="s">
        <v>413</v>
      </c>
      <c r="C78" s="23" t="s">
        <v>111</v>
      </c>
      <c r="D78" s="41" t="s">
        <v>113</v>
      </c>
      <c r="E78" s="19" t="s">
        <v>371</v>
      </c>
      <c r="F78" s="19"/>
      <c r="G78" s="19" t="s">
        <v>371</v>
      </c>
      <c r="H78" s="19"/>
      <c r="I78" s="19" t="s">
        <v>371</v>
      </c>
      <c r="J78" s="19"/>
      <c r="K78" s="6"/>
      <c r="L78" s="90" t="s">
        <v>113</v>
      </c>
      <c r="M78" s="90" t="s">
        <v>113</v>
      </c>
    </row>
    <row r="79" spans="1:13">
      <c r="A79" s="20">
        <v>9</v>
      </c>
      <c r="B79" s="19" t="s">
        <v>414</v>
      </c>
      <c r="C79" s="23" t="s">
        <v>111</v>
      </c>
      <c r="D79" s="41" t="s">
        <v>113</v>
      </c>
      <c r="E79" s="19" t="s">
        <v>371</v>
      </c>
      <c r="F79" s="19"/>
      <c r="G79" s="19" t="s">
        <v>371</v>
      </c>
      <c r="H79" s="19"/>
      <c r="I79" s="19" t="s">
        <v>371</v>
      </c>
      <c r="J79" s="19"/>
      <c r="K79" s="6"/>
      <c r="L79" s="90" t="s">
        <v>113</v>
      </c>
      <c r="M79" s="90" t="s">
        <v>113</v>
      </c>
    </row>
    <row r="80" spans="1:13">
      <c r="A80" s="20">
        <v>10</v>
      </c>
      <c r="B80" s="19" t="s">
        <v>415</v>
      </c>
      <c r="C80" s="23" t="s">
        <v>111</v>
      </c>
      <c r="D80" s="41" t="s">
        <v>113</v>
      </c>
      <c r="E80" s="19" t="s">
        <v>371</v>
      </c>
      <c r="F80" s="19"/>
      <c r="G80" s="19" t="s">
        <v>371</v>
      </c>
      <c r="H80" s="19"/>
      <c r="I80" s="19" t="s">
        <v>371</v>
      </c>
      <c r="J80" s="19"/>
      <c r="K80" s="6"/>
      <c r="L80" s="90" t="s">
        <v>113</v>
      </c>
      <c r="M80" s="90" t="s">
        <v>113</v>
      </c>
    </row>
    <row r="81" spans="1:13">
      <c r="A81" s="20">
        <v>11</v>
      </c>
      <c r="B81" s="19" t="s">
        <v>416</v>
      </c>
      <c r="C81" s="23" t="s">
        <v>111</v>
      </c>
      <c r="D81" s="41" t="s">
        <v>113</v>
      </c>
      <c r="E81" s="19" t="s">
        <v>371</v>
      </c>
      <c r="F81" s="19"/>
      <c r="G81" s="19" t="s">
        <v>371</v>
      </c>
      <c r="H81" s="19"/>
      <c r="I81" s="19" t="s">
        <v>371</v>
      </c>
      <c r="J81" s="19"/>
      <c r="K81" s="6"/>
      <c r="L81" s="90" t="s">
        <v>113</v>
      </c>
      <c r="M81" s="90" t="s">
        <v>113</v>
      </c>
    </row>
    <row r="82" spans="1:13">
      <c r="A82" s="20">
        <v>12</v>
      </c>
      <c r="B82" s="19" t="s">
        <v>417</v>
      </c>
      <c r="C82" s="23" t="s">
        <v>111</v>
      </c>
      <c r="D82" s="41" t="s">
        <v>113</v>
      </c>
      <c r="E82" s="19" t="s">
        <v>371</v>
      </c>
      <c r="F82" s="19"/>
      <c r="G82" s="19" t="s">
        <v>371</v>
      </c>
      <c r="H82" s="19"/>
      <c r="I82" s="19" t="s">
        <v>371</v>
      </c>
      <c r="J82" s="19"/>
      <c r="K82" s="6"/>
      <c r="L82" s="90" t="s">
        <v>113</v>
      </c>
      <c r="M82" s="90" t="s">
        <v>113</v>
      </c>
    </row>
  </sheetData>
  <mergeCells count="20">
    <mergeCell ref="E69:K69"/>
    <mergeCell ref="L69:L70"/>
    <mergeCell ref="M69:M70"/>
    <mergeCell ref="A66:D66"/>
    <mergeCell ref="A69:A70"/>
    <mergeCell ref="B69:B70"/>
    <mergeCell ref="C69:C70"/>
    <mergeCell ref="D69:D70"/>
    <mergeCell ref="L8:L9"/>
    <mergeCell ref="M8:M9"/>
    <mergeCell ref="A1:M1"/>
    <mergeCell ref="A2:M2"/>
    <mergeCell ref="A3:M3"/>
    <mergeCell ref="A5:M5"/>
    <mergeCell ref="A6:M6"/>
    <mergeCell ref="A8:A9"/>
    <mergeCell ref="B8:B9"/>
    <mergeCell ref="C8:C9"/>
    <mergeCell ref="D8:D9"/>
    <mergeCell ref="E8:K8"/>
  </mergeCells>
  <pageMargins left="0.51181102362204722" right="0.23622047244094491" top="0.43307086614173229" bottom="0.23622047244094491" header="0.31496062992125984" footer="0.31496062992125984"/>
  <pageSetup paperSize="9" scale="82" firstPageNumber="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18"/>
  <sheetViews>
    <sheetView zoomScale="115" zoomScaleNormal="115" workbookViewId="0">
      <selection activeCell="K24" sqref="K24"/>
    </sheetView>
  </sheetViews>
  <sheetFormatPr defaultColWidth="8.7109375" defaultRowHeight="12.75"/>
  <cols>
    <col min="1" max="1" width="3.7109375" style="1" customWidth="1"/>
    <col min="2" max="2" width="32.85546875" style="1" customWidth="1"/>
    <col min="3" max="3" width="10.28515625" style="1" customWidth="1"/>
    <col min="4" max="4" width="6" style="1" customWidth="1"/>
    <col min="5" max="5" width="7.28515625" style="1" customWidth="1"/>
    <col min="6" max="6" width="7.42578125" style="1" customWidth="1"/>
    <col min="7" max="10" width="7.28515625" style="1" customWidth="1"/>
    <col min="11" max="11" width="6.7109375" style="1" customWidth="1"/>
    <col min="12" max="12" width="6.140625" style="1" customWidth="1"/>
    <col min="13" max="13" width="7.28515625" style="1" customWidth="1"/>
    <col min="14" max="1022" width="8.7109375" style="1"/>
  </cols>
  <sheetData>
    <row r="1" spans="1:13" ht="14.25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14.25" customHeight="1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20.25" customHeight="1">
      <c r="A3" s="173" t="s">
        <v>108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3" ht="49.5" customHeight="1">
      <c r="A4" s="60"/>
      <c r="B4" s="61"/>
      <c r="C4" s="61"/>
      <c r="D4" s="61"/>
      <c r="E4" s="61"/>
      <c r="F4" s="61"/>
      <c r="G4" s="61"/>
      <c r="H4" s="61"/>
      <c r="I4" s="61"/>
      <c r="J4" s="62" t="s">
        <v>109</v>
      </c>
      <c r="K4" s="63"/>
      <c r="L4" s="63"/>
      <c r="M4" s="63"/>
    </row>
    <row r="5" spans="1:13" ht="14.25">
      <c r="A5" s="174" t="s">
        <v>241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13" ht="14.25">
      <c r="A6" s="175" t="s">
        <v>120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</row>
    <row r="7" spans="1:13" ht="30" customHeight="1" thickBot="1">
      <c r="A7" s="63"/>
      <c r="B7" s="64" t="s">
        <v>103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3.5" customHeight="1">
      <c r="A8" s="176" t="s">
        <v>2</v>
      </c>
      <c r="B8" s="178" t="s">
        <v>3</v>
      </c>
      <c r="C8" s="180" t="s">
        <v>4</v>
      </c>
      <c r="D8" s="180" t="s">
        <v>91</v>
      </c>
      <c r="E8" s="182" t="s">
        <v>5</v>
      </c>
      <c r="F8" s="183"/>
      <c r="G8" s="183"/>
      <c r="H8" s="183"/>
      <c r="I8" s="183"/>
      <c r="J8" s="183"/>
      <c r="K8" s="184"/>
      <c r="L8" s="164" t="s">
        <v>175</v>
      </c>
      <c r="M8" s="166" t="s">
        <v>15</v>
      </c>
    </row>
    <row r="9" spans="1:13" ht="20.25" customHeight="1" thickBot="1">
      <c r="A9" s="177"/>
      <c r="B9" s="179"/>
      <c r="C9" s="181"/>
      <c r="D9" s="181"/>
      <c r="E9" s="13" t="s">
        <v>6</v>
      </c>
      <c r="F9" s="13" t="s">
        <v>7</v>
      </c>
      <c r="G9" s="13" t="s">
        <v>8</v>
      </c>
      <c r="H9" s="13" t="s">
        <v>9</v>
      </c>
      <c r="I9" s="13" t="s">
        <v>10</v>
      </c>
      <c r="J9" s="13" t="s">
        <v>11</v>
      </c>
      <c r="K9" s="13" t="s">
        <v>12</v>
      </c>
      <c r="L9" s="165"/>
      <c r="M9" s="167"/>
    </row>
    <row r="10" spans="1:13" ht="13.5" customHeight="1" thickBot="1">
      <c r="A10" s="12">
        <v>1</v>
      </c>
      <c r="B10" s="23" t="s">
        <v>114</v>
      </c>
      <c r="C10" s="19" t="s">
        <v>392</v>
      </c>
      <c r="D10" s="19"/>
      <c r="E10" s="23">
        <v>1</v>
      </c>
      <c r="F10" s="19"/>
      <c r="G10" s="23">
        <v>1</v>
      </c>
      <c r="H10" s="19"/>
      <c r="I10" s="23">
        <v>1</v>
      </c>
      <c r="J10" s="19"/>
      <c r="K10" s="82"/>
      <c r="L10" s="53">
        <f>SUM(E10:K10)</f>
        <v>3</v>
      </c>
      <c r="M10" s="22">
        <f>L10*D10</f>
        <v>0</v>
      </c>
    </row>
    <row r="11" spans="1:13" ht="13.5" customHeight="1" thickBot="1">
      <c r="A11" s="3">
        <v>2</v>
      </c>
      <c r="B11" s="23" t="s">
        <v>115</v>
      </c>
      <c r="C11" s="19" t="s">
        <v>392</v>
      </c>
      <c r="D11" s="19"/>
      <c r="E11" s="19"/>
      <c r="F11" s="23">
        <v>1</v>
      </c>
      <c r="G11" s="19"/>
      <c r="H11" s="23">
        <v>1</v>
      </c>
      <c r="I11" s="19"/>
      <c r="J11" s="23">
        <v>1</v>
      </c>
      <c r="K11" s="83"/>
      <c r="L11" s="53">
        <f t="shared" ref="L11:L17" si="0">SUM(E11:K11)</f>
        <v>3</v>
      </c>
      <c r="M11" s="22">
        <f t="shared" ref="M11:M17" si="1">L11*D11</f>
        <v>0</v>
      </c>
    </row>
    <row r="12" spans="1:13" ht="13.5" customHeight="1" thickBot="1">
      <c r="A12" s="12">
        <v>3</v>
      </c>
      <c r="B12" s="23" t="s">
        <v>116</v>
      </c>
      <c r="C12" s="19" t="s">
        <v>392</v>
      </c>
      <c r="D12" s="19"/>
      <c r="E12" s="23">
        <v>1</v>
      </c>
      <c r="F12" s="19"/>
      <c r="G12" s="19"/>
      <c r="H12" s="23">
        <v>1</v>
      </c>
      <c r="I12" s="19"/>
      <c r="J12" s="19"/>
      <c r="K12" s="83"/>
      <c r="L12" s="53">
        <f t="shared" si="0"/>
        <v>2</v>
      </c>
      <c r="M12" s="22">
        <f t="shared" si="1"/>
        <v>0</v>
      </c>
    </row>
    <row r="13" spans="1:13" ht="13.5" customHeight="1" thickBot="1">
      <c r="A13" s="3">
        <v>4</v>
      </c>
      <c r="B13" s="19" t="s">
        <v>117</v>
      </c>
      <c r="C13" s="19" t="s">
        <v>392</v>
      </c>
      <c r="D13" s="19"/>
      <c r="E13" s="23">
        <v>1</v>
      </c>
      <c r="F13" s="19"/>
      <c r="G13" s="19"/>
      <c r="H13" s="23">
        <v>1</v>
      </c>
      <c r="I13" s="19"/>
      <c r="J13" s="23">
        <v>1</v>
      </c>
      <c r="K13" s="83"/>
      <c r="L13" s="53">
        <f t="shared" si="0"/>
        <v>3</v>
      </c>
      <c r="M13" s="22">
        <f t="shared" si="1"/>
        <v>0</v>
      </c>
    </row>
    <row r="14" spans="1:13" ht="13.5" customHeight="1" thickBot="1">
      <c r="A14" s="12">
        <v>5</v>
      </c>
      <c r="B14" s="19" t="s">
        <v>118</v>
      </c>
      <c r="C14" s="19" t="s">
        <v>392</v>
      </c>
      <c r="D14" s="19"/>
      <c r="E14" s="23">
        <v>1</v>
      </c>
      <c r="F14" s="19"/>
      <c r="G14" s="19"/>
      <c r="H14" s="23">
        <v>1</v>
      </c>
      <c r="I14" s="19"/>
      <c r="J14" s="19"/>
      <c r="K14" s="83"/>
      <c r="L14" s="53">
        <f t="shared" si="0"/>
        <v>2</v>
      </c>
      <c r="M14" s="22">
        <f t="shared" si="1"/>
        <v>0</v>
      </c>
    </row>
    <row r="15" spans="1:13" ht="13.5" customHeight="1" thickBot="1">
      <c r="A15" s="3">
        <v>6</v>
      </c>
      <c r="B15" s="19" t="s">
        <v>119</v>
      </c>
      <c r="C15" s="19" t="s">
        <v>392</v>
      </c>
      <c r="D15" s="19"/>
      <c r="E15" s="19"/>
      <c r="F15" s="19"/>
      <c r="G15" s="23">
        <v>1</v>
      </c>
      <c r="H15" s="19"/>
      <c r="I15" s="19"/>
      <c r="J15" s="23">
        <v>1</v>
      </c>
      <c r="K15" s="83"/>
      <c r="L15" s="53">
        <f t="shared" si="0"/>
        <v>2</v>
      </c>
      <c r="M15" s="22">
        <f t="shared" si="1"/>
        <v>0</v>
      </c>
    </row>
    <row r="16" spans="1:13" ht="13.5" customHeight="1" thickBot="1">
      <c r="A16" s="12">
        <v>7</v>
      </c>
      <c r="B16" s="19" t="s">
        <v>452</v>
      </c>
      <c r="C16" s="19" t="s">
        <v>111</v>
      </c>
      <c r="D16" s="19"/>
      <c r="E16" s="23">
        <v>1</v>
      </c>
      <c r="F16" s="23">
        <v>1</v>
      </c>
      <c r="G16" s="23">
        <v>1</v>
      </c>
      <c r="H16" s="23">
        <v>1</v>
      </c>
      <c r="I16" s="23">
        <v>1</v>
      </c>
      <c r="J16" s="23">
        <v>1</v>
      </c>
      <c r="K16" s="23"/>
      <c r="L16" s="53">
        <f t="shared" si="0"/>
        <v>6</v>
      </c>
      <c r="M16" s="22">
        <f t="shared" si="1"/>
        <v>0</v>
      </c>
    </row>
    <row r="17" spans="1:13" ht="13.5" customHeight="1" thickBot="1">
      <c r="A17" s="3">
        <v>8</v>
      </c>
      <c r="B17" s="19" t="s">
        <v>451</v>
      </c>
      <c r="C17" s="19" t="s">
        <v>111</v>
      </c>
      <c r="D17" s="19"/>
      <c r="E17" s="23">
        <v>1</v>
      </c>
      <c r="F17" s="23">
        <v>1</v>
      </c>
      <c r="G17" s="23">
        <v>1</v>
      </c>
      <c r="H17" s="23">
        <v>1</v>
      </c>
      <c r="I17" s="23">
        <v>1</v>
      </c>
      <c r="J17" s="23">
        <v>1</v>
      </c>
      <c r="K17" s="23"/>
      <c r="L17" s="53">
        <f t="shared" si="0"/>
        <v>6</v>
      </c>
      <c r="M17" s="22">
        <f t="shared" si="1"/>
        <v>0</v>
      </c>
    </row>
    <row r="18" spans="1:13" s="1" customFormat="1" ht="13.5" thickBot="1">
      <c r="A18" s="215" t="s">
        <v>92</v>
      </c>
      <c r="B18" s="216"/>
      <c r="C18" s="216"/>
      <c r="D18" s="217"/>
      <c r="E18" s="26">
        <f>SUM(E10:E17)</f>
        <v>6</v>
      </c>
      <c r="F18" s="26">
        <f t="shared" ref="F18:K18" si="2">SUM(F10:F17)</f>
        <v>3</v>
      </c>
      <c r="G18" s="26">
        <f t="shared" si="2"/>
        <v>4</v>
      </c>
      <c r="H18" s="26">
        <f t="shared" si="2"/>
        <v>6</v>
      </c>
      <c r="I18" s="26">
        <f t="shared" si="2"/>
        <v>3</v>
      </c>
      <c r="J18" s="26">
        <f t="shared" si="2"/>
        <v>5</v>
      </c>
      <c r="K18" s="26">
        <f t="shared" si="2"/>
        <v>0</v>
      </c>
      <c r="L18" s="26">
        <f t="shared" ref="L18" si="3">SUM(L10:L17)</f>
        <v>27</v>
      </c>
      <c r="M18" s="26">
        <f t="shared" ref="M18" si="4">SUM(M10:M17)</f>
        <v>0</v>
      </c>
    </row>
  </sheetData>
  <mergeCells count="13">
    <mergeCell ref="L8:L9"/>
    <mergeCell ref="M8:M9"/>
    <mergeCell ref="A18:D18"/>
    <mergeCell ref="A1:M1"/>
    <mergeCell ref="A2:M2"/>
    <mergeCell ref="A3:M3"/>
    <mergeCell ref="A5:M5"/>
    <mergeCell ref="A6:M6"/>
    <mergeCell ref="A8:A9"/>
    <mergeCell ref="B8:B9"/>
    <mergeCell ref="C8:C9"/>
    <mergeCell ref="D8:D9"/>
    <mergeCell ref="E8:K8"/>
  </mergeCells>
  <pageMargins left="0.52" right="0.25" top="0.44" bottom="0.75" header="0.3" footer="0.3"/>
  <pageSetup paperSize="9" scale="83" firstPageNumber="0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59"/>
  <sheetViews>
    <sheetView topLeftCell="A37" zoomScale="115" zoomScaleNormal="115" workbookViewId="0">
      <selection activeCell="M67" sqref="M67"/>
    </sheetView>
  </sheetViews>
  <sheetFormatPr defaultColWidth="8.7109375" defaultRowHeight="12.75"/>
  <cols>
    <col min="1" max="1" width="3.7109375" style="1" customWidth="1"/>
    <col min="2" max="2" width="32.85546875" style="1" customWidth="1"/>
    <col min="3" max="3" width="9.7109375" style="1" customWidth="1"/>
    <col min="4" max="4" width="6.5703125" style="1" customWidth="1"/>
    <col min="5" max="5" width="7.28515625" style="1" customWidth="1"/>
    <col min="6" max="6" width="7.42578125" style="1" customWidth="1"/>
    <col min="7" max="10" width="7.28515625" style="1" customWidth="1"/>
    <col min="11" max="11" width="6.7109375" style="1" customWidth="1"/>
    <col min="12" max="12" width="6.140625" style="1" customWidth="1"/>
    <col min="13" max="13" width="7.28515625" style="1" customWidth="1"/>
    <col min="14" max="1022" width="8.7109375" style="1"/>
  </cols>
  <sheetData>
    <row r="1" spans="1:13" ht="14.25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14.25" customHeight="1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20.25" customHeight="1">
      <c r="A3" s="173" t="s">
        <v>108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3" ht="46.5" customHeight="1">
      <c r="A4" s="60"/>
      <c r="B4" s="61"/>
      <c r="C4" s="61"/>
      <c r="D4" s="61"/>
      <c r="E4" s="61"/>
      <c r="F4" s="61"/>
      <c r="G4" s="61"/>
      <c r="H4" s="61"/>
      <c r="I4" s="61"/>
      <c r="J4" s="62" t="s">
        <v>109</v>
      </c>
      <c r="K4" s="63"/>
      <c r="L4" s="63"/>
      <c r="M4" s="63"/>
    </row>
    <row r="5" spans="1:13" ht="14.25">
      <c r="A5" s="174" t="s">
        <v>121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13" ht="14.25">
      <c r="A6" s="175" t="s">
        <v>122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</row>
    <row r="7" spans="1:13" ht="36" customHeight="1" thickBot="1">
      <c r="A7" s="63"/>
      <c r="B7" s="64" t="s">
        <v>103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3.5" customHeight="1">
      <c r="A8" s="176" t="s">
        <v>2</v>
      </c>
      <c r="B8" s="178" t="s">
        <v>3</v>
      </c>
      <c r="C8" s="180" t="s">
        <v>4</v>
      </c>
      <c r="D8" s="180" t="s">
        <v>91</v>
      </c>
      <c r="E8" s="182" t="s">
        <v>5</v>
      </c>
      <c r="F8" s="183"/>
      <c r="G8" s="183"/>
      <c r="H8" s="183"/>
      <c r="I8" s="183"/>
      <c r="J8" s="183"/>
      <c r="K8" s="184"/>
      <c r="L8" s="164" t="s">
        <v>175</v>
      </c>
      <c r="M8" s="166" t="s">
        <v>15</v>
      </c>
    </row>
    <row r="9" spans="1:13" ht="13.5" customHeight="1" thickBot="1">
      <c r="A9" s="177"/>
      <c r="B9" s="179"/>
      <c r="C9" s="181"/>
      <c r="D9" s="181"/>
      <c r="E9" s="13" t="s">
        <v>6</v>
      </c>
      <c r="F9" s="13" t="s">
        <v>7</v>
      </c>
      <c r="G9" s="13" t="s">
        <v>8</v>
      </c>
      <c r="H9" s="13" t="s">
        <v>9</v>
      </c>
      <c r="I9" s="13" t="s">
        <v>10</v>
      </c>
      <c r="J9" s="13" t="s">
        <v>11</v>
      </c>
      <c r="K9" s="13" t="s">
        <v>12</v>
      </c>
      <c r="L9" s="165"/>
      <c r="M9" s="167"/>
    </row>
    <row r="10" spans="1:13" ht="14.25" customHeight="1" thickBot="1">
      <c r="A10" s="12">
        <v>1</v>
      </c>
      <c r="B10" s="18" t="s">
        <v>454</v>
      </c>
      <c r="C10" s="42" t="s">
        <v>94</v>
      </c>
      <c r="D10" s="20">
        <v>0.75</v>
      </c>
      <c r="E10" s="20"/>
      <c r="F10" s="20"/>
      <c r="G10" s="20"/>
      <c r="H10" s="20"/>
      <c r="I10" s="20"/>
      <c r="J10" s="20"/>
      <c r="K10" s="20"/>
      <c r="L10" s="53">
        <f>SUM(E10:K10)</f>
        <v>0</v>
      </c>
      <c r="M10" s="22">
        <f>L10*D10</f>
        <v>0</v>
      </c>
    </row>
    <row r="11" spans="1:13" ht="14.25" customHeight="1" thickBot="1">
      <c r="A11" s="3">
        <v>2</v>
      </c>
      <c r="B11" s="6" t="s">
        <v>390</v>
      </c>
      <c r="C11" s="42" t="s">
        <v>94</v>
      </c>
      <c r="D11" s="42">
        <v>0.75</v>
      </c>
      <c r="E11" s="20">
        <v>3</v>
      </c>
      <c r="F11" s="20">
        <v>3</v>
      </c>
      <c r="G11" s="20">
        <v>3</v>
      </c>
      <c r="H11" s="20">
        <v>3</v>
      </c>
      <c r="I11" s="20">
        <v>3</v>
      </c>
      <c r="J11" s="20">
        <v>3</v>
      </c>
      <c r="K11" s="20">
        <v>3</v>
      </c>
      <c r="L11" s="53">
        <f t="shared" ref="L11:L50" si="0">SUM(E11:K11)</f>
        <v>21</v>
      </c>
      <c r="M11" s="22">
        <f t="shared" ref="M11:M50" si="1">L11*D11</f>
        <v>15.75</v>
      </c>
    </row>
    <row r="12" spans="1:13" ht="14.25" customHeight="1" thickBot="1">
      <c r="A12" s="12">
        <v>3</v>
      </c>
      <c r="B12" s="6" t="s">
        <v>422</v>
      </c>
      <c r="C12" s="42" t="s">
        <v>94</v>
      </c>
      <c r="D12" s="80">
        <v>0.55000000000000004</v>
      </c>
      <c r="E12" s="20">
        <v>2</v>
      </c>
      <c r="F12" s="20"/>
      <c r="G12" s="20"/>
      <c r="H12" s="20"/>
      <c r="I12" s="20"/>
      <c r="J12" s="20"/>
      <c r="K12" s="20"/>
      <c r="L12" s="53">
        <f t="shared" si="0"/>
        <v>2</v>
      </c>
      <c r="M12" s="22">
        <f t="shared" si="1"/>
        <v>1.1000000000000001</v>
      </c>
    </row>
    <row r="13" spans="1:13" ht="14.25" customHeight="1" thickBot="1">
      <c r="A13" s="3">
        <v>4</v>
      </c>
      <c r="B13" s="25" t="s">
        <v>423</v>
      </c>
      <c r="C13" s="20" t="s">
        <v>94</v>
      </c>
      <c r="D13" s="20">
        <v>0.75</v>
      </c>
      <c r="E13" s="20">
        <v>9</v>
      </c>
      <c r="F13" s="20">
        <v>9</v>
      </c>
      <c r="G13" s="20">
        <v>9</v>
      </c>
      <c r="H13" s="20">
        <v>9</v>
      </c>
      <c r="I13" s="20">
        <v>9</v>
      </c>
      <c r="J13" s="20">
        <v>9</v>
      </c>
      <c r="K13" s="20">
        <v>9</v>
      </c>
      <c r="L13" s="53">
        <f t="shared" si="0"/>
        <v>63</v>
      </c>
      <c r="M13" s="22">
        <f t="shared" si="1"/>
        <v>47.25</v>
      </c>
    </row>
    <row r="14" spans="1:13" ht="14.25" customHeight="1" thickBot="1">
      <c r="A14" s="12">
        <v>5</v>
      </c>
      <c r="B14" s="6" t="s">
        <v>424</v>
      </c>
      <c r="C14" s="42" t="s">
        <v>94</v>
      </c>
      <c r="D14" s="42">
        <v>0.75</v>
      </c>
      <c r="E14" s="20"/>
      <c r="F14" s="20">
        <v>1</v>
      </c>
      <c r="G14" s="20"/>
      <c r="H14" s="20">
        <v>1</v>
      </c>
      <c r="I14" s="20"/>
      <c r="J14" s="20"/>
      <c r="K14" s="20"/>
      <c r="L14" s="53">
        <f t="shared" si="0"/>
        <v>2</v>
      </c>
      <c r="M14" s="22">
        <f t="shared" si="1"/>
        <v>1.5</v>
      </c>
    </row>
    <row r="15" spans="1:13" ht="14.25" customHeight="1" thickBot="1">
      <c r="A15" s="3">
        <v>6</v>
      </c>
      <c r="B15" s="6" t="s">
        <v>419</v>
      </c>
      <c r="C15" s="42" t="s">
        <v>94</v>
      </c>
      <c r="D15" s="42">
        <v>0.75</v>
      </c>
      <c r="E15" s="20">
        <v>3</v>
      </c>
      <c r="F15" s="20">
        <v>3</v>
      </c>
      <c r="G15" s="20">
        <v>3</v>
      </c>
      <c r="H15" s="20">
        <v>3</v>
      </c>
      <c r="I15" s="20">
        <v>3</v>
      </c>
      <c r="J15" s="20">
        <v>3</v>
      </c>
      <c r="K15" s="20">
        <v>3</v>
      </c>
      <c r="L15" s="53">
        <f t="shared" si="0"/>
        <v>21</v>
      </c>
      <c r="M15" s="22">
        <f t="shared" si="1"/>
        <v>15.75</v>
      </c>
    </row>
    <row r="16" spans="1:13" s="1" customFormat="1" ht="14.25" customHeight="1" thickBot="1">
      <c r="A16" s="12">
        <v>7</v>
      </c>
      <c r="B16" s="6" t="s">
        <v>425</v>
      </c>
      <c r="C16" s="42" t="s">
        <v>94</v>
      </c>
      <c r="D16" s="42">
        <v>0.75</v>
      </c>
      <c r="E16" s="20">
        <v>2</v>
      </c>
      <c r="F16" s="20"/>
      <c r="G16" s="20"/>
      <c r="H16" s="20"/>
      <c r="I16" s="20">
        <v>2</v>
      </c>
      <c r="J16" s="20"/>
      <c r="K16" s="20"/>
      <c r="L16" s="53">
        <f t="shared" si="0"/>
        <v>4</v>
      </c>
      <c r="M16" s="22">
        <f t="shared" si="1"/>
        <v>3</v>
      </c>
    </row>
    <row r="17" spans="1:13" s="1" customFormat="1" ht="14.25" customHeight="1" thickBot="1">
      <c r="A17" s="3">
        <v>8</v>
      </c>
      <c r="B17" s="6" t="s">
        <v>426</v>
      </c>
      <c r="C17" s="42" t="s">
        <v>94</v>
      </c>
      <c r="D17" s="42">
        <v>0.75</v>
      </c>
      <c r="E17" s="20">
        <v>4</v>
      </c>
      <c r="F17" s="20"/>
      <c r="G17" s="20"/>
      <c r="H17" s="20"/>
      <c r="I17" s="20">
        <v>4</v>
      </c>
      <c r="J17" s="20"/>
      <c r="K17" s="20"/>
      <c r="L17" s="53">
        <f t="shared" si="0"/>
        <v>8</v>
      </c>
      <c r="M17" s="22">
        <f t="shared" si="1"/>
        <v>6</v>
      </c>
    </row>
    <row r="18" spans="1:13" s="1" customFormat="1" ht="14.25" customHeight="1" thickBot="1">
      <c r="A18" s="12">
        <v>9</v>
      </c>
      <c r="B18" s="6" t="s">
        <v>427</v>
      </c>
      <c r="C18" s="42" t="s">
        <v>94</v>
      </c>
      <c r="D18" s="20">
        <v>0.75</v>
      </c>
      <c r="E18" s="20">
        <v>1</v>
      </c>
      <c r="F18" s="20"/>
      <c r="G18" s="20">
        <v>1</v>
      </c>
      <c r="H18" s="20"/>
      <c r="I18" s="20">
        <v>1</v>
      </c>
      <c r="J18" s="20"/>
      <c r="K18" s="20"/>
      <c r="L18" s="53">
        <f t="shared" si="0"/>
        <v>3</v>
      </c>
      <c r="M18" s="22">
        <f t="shared" si="1"/>
        <v>2.25</v>
      </c>
    </row>
    <row r="19" spans="1:13" s="1" customFormat="1" ht="14.25" customHeight="1" thickBot="1">
      <c r="A19" s="3">
        <v>10</v>
      </c>
      <c r="B19" s="6" t="s">
        <v>428</v>
      </c>
      <c r="C19" s="42" t="s">
        <v>94</v>
      </c>
      <c r="D19" s="42">
        <v>0.75</v>
      </c>
      <c r="E19" s="20"/>
      <c r="F19" s="20">
        <v>1</v>
      </c>
      <c r="G19" s="20"/>
      <c r="H19" s="20">
        <v>1</v>
      </c>
      <c r="I19" s="20"/>
      <c r="J19" s="20">
        <v>1</v>
      </c>
      <c r="K19" s="20"/>
      <c r="L19" s="53">
        <f t="shared" si="0"/>
        <v>3</v>
      </c>
      <c r="M19" s="22">
        <f t="shared" si="1"/>
        <v>2.25</v>
      </c>
    </row>
    <row r="20" spans="1:13" s="1" customFormat="1" ht="14.25" customHeight="1" thickBot="1">
      <c r="A20" s="12">
        <v>11</v>
      </c>
      <c r="B20" s="6" t="s">
        <v>450</v>
      </c>
      <c r="C20" s="42" t="s">
        <v>94</v>
      </c>
      <c r="D20" s="42">
        <v>0.75</v>
      </c>
      <c r="E20" s="20"/>
      <c r="F20" s="20"/>
      <c r="G20" s="20"/>
      <c r="H20" s="20"/>
      <c r="I20" s="20">
        <v>1</v>
      </c>
      <c r="J20" s="20"/>
      <c r="K20" s="20"/>
      <c r="L20" s="53">
        <f t="shared" si="0"/>
        <v>1</v>
      </c>
      <c r="M20" s="22">
        <f t="shared" si="1"/>
        <v>0.75</v>
      </c>
    </row>
    <row r="21" spans="1:13" s="1" customFormat="1" ht="14.25" customHeight="1" thickBot="1">
      <c r="A21" s="3">
        <v>12</v>
      </c>
      <c r="B21" s="6" t="s">
        <v>429</v>
      </c>
      <c r="C21" s="42" t="s">
        <v>94</v>
      </c>
      <c r="D21" s="42">
        <v>0.75</v>
      </c>
      <c r="E21" s="20">
        <v>3</v>
      </c>
      <c r="F21" s="20"/>
      <c r="G21" s="20">
        <v>3</v>
      </c>
      <c r="H21" s="20"/>
      <c r="I21" s="20">
        <v>3</v>
      </c>
      <c r="J21" s="20"/>
      <c r="K21" s="20"/>
      <c r="L21" s="53">
        <f t="shared" si="0"/>
        <v>9</v>
      </c>
      <c r="M21" s="22">
        <f t="shared" si="1"/>
        <v>6.75</v>
      </c>
    </row>
    <row r="22" spans="1:13" s="1" customFormat="1" ht="14.25" customHeight="1" thickBot="1">
      <c r="A22" s="12">
        <v>13</v>
      </c>
      <c r="B22" s="6" t="s">
        <v>430</v>
      </c>
      <c r="C22" s="42" t="s">
        <v>94</v>
      </c>
      <c r="D22" s="42">
        <v>0.75</v>
      </c>
      <c r="E22" s="20">
        <v>3</v>
      </c>
      <c r="F22" s="20"/>
      <c r="G22" s="20"/>
      <c r="H22" s="20"/>
      <c r="I22" s="20">
        <v>3</v>
      </c>
      <c r="J22" s="20"/>
      <c r="K22" s="20"/>
      <c r="L22" s="53">
        <f t="shared" si="0"/>
        <v>6</v>
      </c>
      <c r="M22" s="22">
        <f t="shared" si="1"/>
        <v>4.5</v>
      </c>
    </row>
    <row r="23" spans="1:13" s="1" customFormat="1" ht="14.25" customHeight="1" thickBot="1">
      <c r="A23" s="3">
        <v>14</v>
      </c>
      <c r="B23" s="6" t="s">
        <v>431</v>
      </c>
      <c r="C23" s="42" t="s">
        <v>94</v>
      </c>
      <c r="D23" s="42">
        <v>1.1000000000000001</v>
      </c>
      <c r="E23" s="20"/>
      <c r="F23" s="20">
        <v>2</v>
      </c>
      <c r="G23" s="20"/>
      <c r="H23" s="20">
        <v>2</v>
      </c>
      <c r="I23" s="20"/>
      <c r="J23" s="20"/>
      <c r="K23" s="20"/>
      <c r="L23" s="53">
        <f t="shared" si="0"/>
        <v>4</v>
      </c>
      <c r="M23" s="22">
        <f t="shared" si="1"/>
        <v>4.4000000000000004</v>
      </c>
    </row>
    <row r="24" spans="1:13" s="1" customFormat="1" ht="14.25" customHeight="1" thickBot="1">
      <c r="A24" s="12">
        <v>15</v>
      </c>
      <c r="B24" s="6" t="s">
        <v>432</v>
      </c>
      <c r="C24" s="42" t="s">
        <v>94</v>
      </c>
      <c r="D24" s="42">
        <v>0.75</v>
      </c>
      <c r="E24" s="20">
        <v>3</v>
      </c>
      <c r="F24" s="20"/>
      <c r="G24" s="20">
        <v>3</v>
      </c>
      <c r="H24" s="20"/>
      <c r="I24" s="20">
        <v>3</v>
      </c>
      <c r="J24" s="20"/>
      <c r="K24" s="20"/>
      <c r="L24" s="53">
        <f t="shared" si="0"/>
        <v>9</v>
      </c>
      <c r="M24" s="22">
        <f t="shared" si="1"/>
        <v>6.75</v>
      </c>
    </row>
    <row r="25" spans="1:13" s="1" customFormat="1" ht="14.25" customHeight="1" thickBot="1">
      <c r="A25" s="3">
        <v>16</v>
      </c>
      <c r="B25" s="6" t="s">
        <v>435</v>
      </c>
      <c r="C25" s="42" t="s">
        <v>111</v>
      </c>
      <c r="D25" s="42">
        <v>0.75</v>
      </c>
      <c r="E25" s="20">
        <v>4</v>
      </c>
      <c r="F25" s="20">
        <v>4</v>
      </c>
      <c r="G25" s="20">
        <v>4</v>
      </c>
      <c r="H25" s="20">
        <v>4</v>
      </c>
      <c r="I25" s="20">
        <v>4</v>
      </c>
      <c r="J25" s="20">
        <v>4</v>
      </c>
      <c r="K25" s="20">
        <v>4</v>
      </c>
      <c r="L25" s="53">
        <f t="shared" si="0"/>
        <v>28</v>
      </c>
      <c r="M25" s="22">
        <f t="shared" si="1"/>
        <v>21</v>
      </c>
    </row>
    <row r="26" spans="1:13" s="1" customFormat="1" ht="14.25" customHeight="1" thickBot="1">
      <c r="A26" s="12">
        <v>17</v>
      </c>
      <c r="B26" s="6" t="s">
        <v>433</v>
      </c>
      <c r="C26" s="42" t="s">
        <v>111</v>
      </c>
      <c r="D26" s="42">
        <v>0.75</v>
      </c>
      <c r="E26" s="20">
        <v>3</v>
      </c>
      <c r="F26" s="20">
        <v>3</v>
      </c>
      <c r="G26" s="20">
        <v>3</v>
      </c>
      <c r="H26" s="20">
        <v>3</v>
      </c>
      <c r="I26" s="20">
        <v>3</v>
      </c>
      <c r="J26" s="20">
        <v>3</v>
      </c>
      <c r="K26" s="20">
        <v>3</v>
      </c>
      <c r="L26" s="53">
        <f t="shared" si="0"/>
        <v>21</v>
      </c>
      <c r="M26" s="22">
        <f t="shared" si="1"/>
        <v>15.75</v>
      </c>
    </row>
    <row r="27" spans="1:13" s="1" customFormat="1" ht="14.25" customHeight="1" thickBot="1">
      <c r="A27" s="3">
        <v>18</v>
      </c>
      <c r="B27" s="6" t="s">
        <v>449</v>
      </c>
      <c r="C27" s="42" t="s">
        <v>349</v>
      </c>
      <c r="D27" s="80">
        <v>0.55000000000000004</v>
      </c>
      <c r="E27" s="20">
        <v>3</v>
      </c>
      <c r="F27" s="20"/>
      <c r="G27" s="20">
        <v>3</v>
      </c>
      <c r="H27" s="20"/>
      <c r="I27" s="20">
        <v>3</v>
      </c>
      <c r="J27" s="20"/>
      <c r="K27" s="20"/>
      <c r="L27" s="53">
        <f t="shared" si="0"/>
        <v>9</v>
      </c>
      <c r="M27" s="22">
        <f t="shared" si="1"/>
        <v>4.95</v>
      </c>
    </row>
    <row r="28" spans="1:13" s="1" customFormat="1" ht="14.25" customHeight="1" thickBot="1">
      <c r="A28" s="12">
        <v>19</v>
      </c>
      <c r="B28" s="6" t="s">
        <v>448</v>
      </c>
      <c r="C28" s="42" t="s">
        <v>349</v>
      </c>
      <c r="D28" s="80">
        <v>0.55000000000000004</v>
      </c>
      <c r="E28" s="20">
        <v>3</v>
      </c>
      <c r="F28" s="20"/>
      <c r="G28" s="20">
        <v>3</v>
      </c>
      <c r="H28" s="20"/>
      <c r="I28" s="20">
        <v>3</v>
      </c>
      <c r="J28" s="20"/>
      <c r="K28" s="20"/>
      <c r="L28" s="53">
        <f t="shared" si="0"/>
        <v>9</v>
      </c>
      <c r="M28" s="22">
        <f t="shared" si="1"/>
        <v>4.95</v>
      </c>
    </row>
    <row r="29" spans="1:13" s="1" customFormat="1" ht="14.25" customHeight="1" thickBot="1">
      <c r="A29" s="3">
        <v>20</v>
      </c>
      <c r="B29" s="6" t="s">
        <v>434</v>
      </c>
      <c r="C29" s="42" t="s">
        <v>94</v>
      </c>
      <c r="D29" s="80">
        <v>0.55000000000000004</v>
      </c>
      <c r="E29" s="20">
        <v>3</v>
      </c>
      <c r="F29" s="20"/>
      <c r="G29" s="20">
        <v>3</v>
      </c>
      <c r="H29" s="20"/>
      <c r="I29" s="20">
        <v>3</v>
      </c>
      <c r="J29" s="20"/>
      <c r="K29" s="20"/>
      <c r="L29" s="53">
        <f t="shared" si="0"/>
        <v>9</v>
      </c>
      <c r="M29" s="22">
        <f t="shared" si="1"/>
        <v>4.95</v>
      </c>
    </row>
    <row r="30" spans="1:13" s="1" customFormat="1" ht="14.25" customHeight="1" thickBot="1">
      <c r="A30" s="12">
        <v>21</v>
      </c>
      <c r="B30" s="6" t="s">
        <v>420</v>
      </c>
      <c r="C30" s="42" t="s">
        <v>391</v>
      </c>
      <c r="D30" s="42">
        <v>0.75</v>
      </c>
      <c r="E30" s="20">
        <v>2</v>
      </c>
      <c r="F30" s="20"/>
      <c r="G30" s="20">
        <v>2</v>
      </c>
      <c r="H30" s="20"/>
      <c r="I30" s="20">
        <v>2</v>
      </c>
      <c r="J30" s="20"/>
      <c r="K30" s="20"/>
      <c r="L30" s="53">
        <f t="shared" si="0"/>
        <v>6</v>
      </c>
      <c r="M30" s="22">
        <f t="shared" si="1"/>
        <v>4.5</v>
      </c>
    </row>
    <row r="31" spans="1:13" s="1" customFormat="1" ht="14.25" customHeight="1" thickBot="1">
      <c r="A31" s="3">
        <v>22</v>
      </c>
      <c r="B31" s="6" t="s">
        <v>447</v>
      </c>
      <c r="C31" s="42" t="s">
        <v>349</v>
      </c>
      <c r="D31" s="80">
        <v>0.55000000000000004</v>
      </c>
      <c r="E31" s="20">
        <v>3</v>
      </c>
      <c r="F31" s="20"/>
      <c r="G31" s="20">
        <v>3</v>
      </c>
      <c r="H31" s="20"/>
      <c r="I31" s="20">
        <v>3</v>
      </c>
      <c r="J31" s="20"/>
      <c r="K31" s="20"/>
      <c r="L31" s="53">
        <f t="shared" si="0"/>
        <v>9</v>
      </c>
      <c r="M31" s="22">
        <f t="shared" si="1"/>
        <v>4.95</v>
      </c>
    </row>
    <row r="32" spans="1:13" s="1" customFormat="1" ht="14.25" customHeight="1" thickBot="1">
      <c r="A32" s="12">
        <v>23</v>
      </c>
      <c r="B32" s="6" t="s">
        <v>421</v>
      </c>
      <c r="C32" s="42" t="s">
        <v>111</v>
      </c>
      <c r="D32" s="42">
        <v>1.1000000000000001</v>
      </c>
      <c r="E32" s="20">
        <v>4</v>
      </c>
      <c r="F32" s="20">
        <v>4</v>
      </c>
      <c r="G32" s="20">
        <v>4</v>
      </c>
      <c r="H32" s="20">
        <v>4</v>
      </c>
      <c r="I32" s="20">
        <v>4</v>
      </c>
      <c r="J32" s="20">
        <v>4</v>
      </c>
      <c r="K32" s="20">
        <v>4</v>
      </c>
      <c r="L32" s="53">
        <f t="shared" si="0"/>
        <v>28</v>
      </c>
      <c r="M32" s="22">
        <f t="shared" si="1"/>
        <v>30.800000000000004</v>
      </c>
    </row>
    <row r="33" spans="1:13" s="1" customFormat="1" ht="14.25" customHeight="1" thickBot="1">
      <c r="A33" s="3">
        <v>24</v>
      </c>
      <c r="B33" s="6" t="s">
        <v>446</v>
      </c>
      <c r="C33" s="42" t="s">
        <v>349</v>
      </c>
      <c r="D33" s="80">
        <v>0.55000000000000004</v>
      </c>
      <c r="E33" s="20">
        <v>4</v>
      </c>
      <c r="F33" s="20"/>
      <c r="G33" s="20">
        <v>4</v>
      </c>
      <c r="H33" s="20"/>
      <c r="I33" s="20">
        <v>4</v>
      </c>
      <c r="J33" s="20"/>
      <c r="K33" s="20"/>
      <c r="L33" s="53">
        <f t="shared" si="0"/>
        <v>12</v>
      </c>
      <c r="M33" s="22">
        <f t="shared" si="1"/>
        <v>6.6000000000000005</v>
      </c>
    </row>
    <row r="34" spans="1:13" s="1" customFormat="1" ht="14.25" customHeight="1" thickBot="1">
      <c r="A34" s="12">
        <v>25</v>
      </c>
      <c r="B34" s="6" t="s">
        <v>445</v>
      </c>
      <c r="C34" s="42" t="s">
        <v>349</v>
      </c>
      <c r="D34" s="80">
        <v>0.55000000000000004</v>
      </c>
      <c r="E34" s="20">
        <v>4</v>
      </c>
      <c r="F34" s="20"/>
      <c r="G34" s="20">
        <v>4</v>
      </c>
      <c r="H34" s="20"/>
      <c r="I34" s="20">
        <v>4</v>
      </c>
      <c r="J34" s="20"/>
      <c r="K34" s="20"/>
      <c r="L34" s="53">
        <f t="shared" si="0"/>
        <v>12</v>
      </c>
      <c r="M34" s="22">
        <f t="shared" si="1"/>
        <v>6.6000000000000005</v>
      </c>
    </row>
    <row r="35" spans="1:13" s="1" customFormat="1" ht="14.25" customHeight="1" thickBot="1">
      <c r="A35" s="3">
        <v>26</v>
      </c>
      <c r="B35" s="6" t="s">
        <v>444</v>
      </c>
      <c r="C35" s="42" t="s">
        <v>349</v>
      </c>
      <c r="D35" s="80">
        <v>0.55000000000000004</v>
      </c>
      <c r="E35" s="20">
        <v>5</v>
      </c>
      <c r="F35" s="20"/>
      <c r="G35" s="20">
        <v>5</v>
      </c>
      <c r="H35" s="20"/>
      <c r="I35" s="20">
        <v>5</v>
      </c>
      <c r="J35" s="20"/>
      <c r="K35" s="20"/>
      <c r="L35" s="53">
        <f t="shared" si="0"/>
        <v>15</v>
      </c>
      <c r="M35" s="22">
        <f t="shared" si="1"/>
        <v>8.25</v>
      </c>
    </row>
    <row r="36" spans="1:13" s="1" customFormat="1" ht="14.25" customHeight="1" thickBot="1">
      <c r="A36" s="12">
        <v>27</v>
      </c>
      <c r="B36" s="6" t="s">
        <v>443</v>
      </c>
      <c r="C36" s="42" t="s">
        <v>349</v>
      </c>
      <c r="D36" s="80">
        <v>0.55000000000000004</v>
      </c>
      <c r="E36" s="20">
        <v>6</v>
      </c>
      <c r="F36" s="20"/>
      <c r="G36" s="20">
        <v>6</v>
      </c>
      <c r="H36" s="20"/>
      <c r="I36" s="20">
        <v>6</v>
      </c>
      <c r="J36" s="20"/>
      <c r="K36" s="20"/>
      <c r="L36" s="53">
        <f t="shared" si="0"/>
        <v>18</v>
      </c>
      <c r="M36" s="22">
        <f t="shared" si="1"/>
        <v>9.9</v>
      </c>
    </row>
    <row r="37" spans="1:13" s="1" customFormat="1" ht="14.25" customHeight="1" thickBot="1">
      <c r="A37" s="3">
        <v>28</v>
      </c>
      <c r="B37" s="6" t="s">
        <v>442</v>
      </c>
      <c r="C37" s="42" t="s">
        <v>349</v>
      </c>
      <c r="D37" s="42">
        <v>0.75</v>
      </c>
      <c r="E37" s="20">
        <v>5</v>
      </c>
      <c r="F37" s="20"/>
      <c r="G37" s="20">
        <v>5</v>
      </c>
      <c r="H37" s="20"/>
      <c r="I37" s="20">
        <v>5</v>
      </c>
      <c r="J37" s="20"/>
      <c r="K37" s="20"/>
      <c r="L37" s="53">
        <f t="shared" si="0"/>
        <v>15</v>
      </c>
      <c r="M37" s="22">
        <f t="shared" si="1"/>
        <v>11.25</v>
      </c>
    </row>
    <row r="38" spans="1:13" s="1" customFormat="1" ht="14.25" customHeight="1" thickBot="1">
      <c r="A38" s="12">
        <v>29</v>
      </c>
      <c r="B38" s="6" t="s">
        <v>441</v>
      </c>
      <c r="C38" s="42" t="s">
        <v>349</v>
      </c>
      <c r="D38" s="80">
        <v>0.55000000000000004</v>
      </c>
      <c r="E38" s="20">
        <v>1</v>
      </c>
      <c r="F38" s="20"/>
      <c r="G38" s="20">
        <v>1</v>
      </c>
      <c r="H38" s="20"/>
      <c r="I38" s="20">
        <v>1</v>
      </c>
      <c r="J38" s="20"/>
      <c r="K38" s="20"/>
      <c r="L38" s="53">
        <f t="shared" si="0"/>
        <v>3</v>
      </c>
      <c r="M38" s="22">
        <f t="shared" si="1"/>
        <v>1.6500000000000001</v>
      </c>
    </row>
    <row r="39" spans="1:13" s="1" customFormat="1" ht="14.25" customHeight="1" thickBot="1">
      <c r="A39" s="3">
        <v>30</v>
      </c>
      <c r="B39" s="6" t="s">
        <v>455</v>
      </c>
      <c r="C39" s="42" t="s">
        <v>349</v>
      </c>
      <c r="D39" s="42">
        <v>0.75</v>
      </c>
      <c r="E39" s="20">
        <v>1</v>
      </c>
      <c r="F39" s="20"/>
      <c r="G39" s="20">
        <v>1</v>
      </c>
      <c r="H39" s="20"/>
      <c r="I39" s="20">
        <v>1</v>
      </c>
      <c r="J39" s="20"/>
      <c r="K39" s="20"/>
      <c r="L39" s="53">
        <f t="shared" si="0"/>
        <v>3</v>
      </c>
      <c r="M39" s="22">
        <f t="shared" si="1"/>
        <v>2.25</v>
      </c>
    </row>
    <row r="40" spans="1:13" s="1" customFormat="1" ht="14.25" customHeight="1" thickBot="1">
      <c r="A40" s="12">
        <v>31</v>
      </c>
      <c r="B40" s="6" t="s">
        <v>440</v>
      </c>
      <c r="C40" s="42" t="s">
        <v>349</v>
      </c>
      <c r="D40" s="42">
        <v>0.75</v>
      </c>
      <c r="E40" s="20">
        <v>3</v>
      </c>
      <c r="F40" s="20"/>
      <c r="G40" s="20">
        <v>3</v>
      </c>
      <c r="H40" s="20"/>
      <c r="I40" s="20">
        <v>3</v>
      </c>
      <c r="J40" s="20"/>
      <c r="K40" s="20"/>
      <c r="L40" s="53">
        <f t="shared" si="0"/>
        <v>9</v>
      </c>
      <c r="M40" s="22">
        <f t="shared" si="1"/>
        <v>6.75</v>
      </c>
    </row>
    <row r="41" spans="1:13" s="1" customFormat="1" ht="14.25" customHeight="1" thickBot="1">
      <c r="A41" s="3">
        <v>32</v>
      </c>
      <c r="B41" s="6" t="s">
        <v>439</v>
      </c>
      <c r="C41" s="42" t="s">
        <v>349</v>
      </c>
      <c r="D41" s="42">
        <v>1.1000000000000001</v>
      </c>
      <c r="E41" s="20">
        <v>3</v>
      </c>
      <c r="F41" s="20"/>
      <c r="G41" s="20">
        <v>3</v>
      </c>
      <c r="H41" s="20"/>
      <c r="I41" s="20">
        <v>3</v>
      </c>
      <c r="J41" s="20"/>
      <c r="K41" s="20"/>
      <c r="L41" s="53">
        <f t="shared" si="0"/>
        <v>9</v>
      </c>
      <c r="M41" s="22">
        <f t="shared" si="1"/>
        <v>9.9</v>
      </c>
    </row>
    <row r="42" spans="1:13" s="1" customFormat="1" ht="14.25" customHeight="1" thickBot="1">
      <c r="A42" s="12">
        <v>33</v>
      </c>
      <c r="B42" s="6" t="s">
        <v>438</v>
      </c>
      <c r="C42" s="42" t="s">
        <v>349</v>
      </c>
      <c r="D42" s="42">
        <v>1.1000000000000001</v>
      </c>
      <c r="E42" s="20">
        <v>3</v>
      </c>
      <c r="F42" s="20"/>
      <c r="G42" s="20">
        <v>3</v>
      </c>
      <c r="H42" s="20"/>
      <c r="I42" s="20">
        <v>3</v>
      </c>
      <c r="J42" s="20"/>
      <c r="K42" s="20"/>
      <c r="L42" s="53">
        <f t="shared" si="0"/>
        <v>9</v>
      </c>
      <c r="M42" s="22">
        <f t="shared" si="1"/>
        <v>9.9</v>
      </c>
    </row>
    <row r="43" spans="1:13" s="1" customFormat="1" ht="14.25" customHeight="1" thickBot="1">
      <c r="A43" s="3">
        <v>34</v>
      </c>
      <c r="B43" s="6" t="s">
        <v>437</v>
      </c>
      <c r="C43" s="42" t="s">
        <v>349</v>
      </c>
      <c r="D43" s="42">
        <v>1.1000000000000001</v>
      </c>
      <c r="E43" s="20">
        <v>3</v>
      </c>
      <c r="F43" s="20"/>
      <c r="G43" s="20">
        <v>3</v>
      </c>
      <c r="H43" s="20"/>
      <c r="I43" s="20">
        <v>3</v>
      </c>
      <c r="J43" s="20"/>
      <c r="K43" s="20"/>
      <c r="L43" s="53">
        <f t="shared" si="0"/>
        <v>9</v>
      </c>
      <c r="M43" s="22">
        <f t="shared" si="1"/>
        <v>9.9</v>
      </c>
    </row>
    <row r="44" spans="1:13" s="1" customFormat="1" ht="14.25" customHeight="1" thickBot="1">
      <c r="A44" s="12">
        <v>35</v>
      </c>
      <c r="B44" s="6" t="s">
        <v>436</v>
      </c>
      <c r="C44" s="42" t="s">
        <v>349</v>
      </c>
      <c r="D44" s="42">
        <v>1.1000000000000001</v>
      </c>
      <c r="E44" s="20">
        <v>2</v>
      </c>
      <c r="F44" s="20"/>
      <c r="G44" s="20">
        <v>2</v>
      </c>
      <c r="H44" s="20"/>
      <c r="I44" s="20">
        <v>2</v>
      </c>
      <c r="J44" s="20"/>
      <c r="K44" s="20"/>
      <c r="L44" s="53">
        <f t="shared" si="0"/>
        <v>6</v>
      </c>
      <c r="M44" s="22">
        <f t="shared" si="1"/>
        <v>6.6000000000000005</v>
      </c>
    </row>
    <row r="45" spans="1:13" s="1" customFormat="1" ht="14.25" customHeight="1" thickBot="1">
      <c r="A45" s="3">
        <v>36</v>
      </c>
      <c r="B45" s="6" t="s">
        <v>456</v>
      </c>
      <c r="C45" s="42" t="s">
        <v>94</v>
      </c>
      <c r="D45" s="42">
        <v>1.1000000000000001</v>
      </c>
      <c r="E45" s="20">
        <v>1</v>
      </c>
      <c r="F45" s="20"/>
      <c r="G45" s="20">
        <v>1</v>
      </c>
      <c r="H45" s="20"/>
      <c r="I45" s="20">
        <v>1</v>
      </c>
      <c r="J45" s="20"/>
      <c r="K45" s="20"/>
      <c r="L45" s="53">
        <f t="shared" si="0"/>
        <v>3</v>
      </c>
      <c r="M45" s="22">
        <f t="shared" si="1"/>
        <v>3.3000000000000003</v>
      </c>
    </row>
    <row r="46" spans="1:13" s="1" customFormat="1" ht="14.25" customHeight="1" thickBot="1">
      <c r="A46" s="12">
        <v>37</v>
      </c>
      <c r="B46" s="6" t="s">
        <v>457</v>
      </c>
      <c r="C46" s="42" t="s">
        <v>94</v>
      </c>
      <c r="D46" s="42">
        <v>0.75</v>
      </c>
      <c r="E46" s="20">
        <v>2</v>
      </c>
      <c r="F46" s="20"/>
      <c r="G46" s="20"/>
      <c r="H46" s="20"/>
      <c r="I46" s="20">
        <v>2</v>
      </c>
      <c r="J46" s="20"/>
      <c r="K46" s="20"/>
      <c r="L46" s="21">
        <f t="shared" si="0"/>
        <v>4</v>
      </c>
      <c r="M46" s="22">
        <f t="shared" si="1"/>
        <v>3</v>
      </c>
    </row>
    <row r="47" spans="1:13" s="1" customFormat="1" ht="14.25" customHeight="1" thickBot="1">
      <c r="A47" s="3">
        <v>38</v>
      </c>
      <c r="B47" s="6" t="s">
        <v>453</v>
      </c>
      <c r="C47" s="42" t="s">
        <v>94</v>
      </c>
      <c r="D47" s="42">
        <v>0.75</v>
      </c>
      <c r="E47" s="20">
        <v>2</v>
      </c>
      <c r="F47" s="20"/>
      <c r="G47" s="20"/>
      <c r="H47" s="20">
        <v>2</v>
      </c>
      <c r="I47" s="20"/>
      <c r="J47" s="20"/>
      <c r="K47" s="20"/>
      <c r="L47" s="21">
        <f t="shared" si="0"/>
        <v>4</v>
      </c>
      <c r="M47" s="22">
        <f t="shared" si="1"/>
        <v>3</v>
      </c>
    </row>
    <row r="48" spans="1:13" s="1" customFormat="1" ht="14.25" customHeight="1" thickBot="1">
      <c r="A48" s="12">
        <v>39</v>
      </c>
      <c r="B48" s="6" t="s">
        <v>458</v>
      </c>
      <c r="C48" s="42" t="s">
        <v>94</v>
      </c>
      <c r="D48" s="42">
        <v>0.75</v>
      </c>
      <c r="E48" s="20">
        <v>3</v>
      </c>
      <c r="F48" s="20"/>
      <c r="G48" s="20">
        <v>3</v>
      </c>
      <c r="H48" s="20"/>
      <c r="I48" s="20">
        <v>3</v>
      </c>
      <c r="J48" s="20"/>
      <c r="K48" s="20"/>
      <c r="L48" s="21">
        <f t="shared" si="0"/>
        <v>9</v>
      </c>
      <c r="M48" s="22">
        <f t="shared" si="1"/>
        <v>6.75</v>
      </c>
    </row>
    <row r="49" spans="1:13" s="1" customFormat="1" ht="14.25" customHeight="1" thickBot="1">
      <c r="A49" s="3">
        <v>40</v>
      </c>
      <c r="B49" s="6" t="s">
        <v>459</v>
      </c>
      <c r="C49" s="42" t="s">
        <v>94</v>
      </c>
      <c r="D49" s="42">
        <v>0.75</v>
      </c>
      <c r="E49" s="20">
        <v>2</v>
      </c>
      <c r="F49" s="20"/>
      <c r="G49" s="20"/>
      <c r="H49" s="20">
        <v>2</v>
      </c>
      <c r="I49" s="20"/>
      <c r="J49" s="20"/>
      <c r="K49" s="20"/>
      <c r="L49" s="21">
        <f t="shared" si="0"/>
        <v>4</v>
      </c>
      <c r="M49" s="22">
        <f t="shared" si="1"/>
        <v>3</v>
      </c>
    </row>
    <row r="50" spans="1:13" s="1" customFormat="1" ht="14.25" customHeight="1" thickBot="1">
      <c r="A50" s="12">
        <v>41</v>
      </c>
      <c r="B50" s="6" t="s">
        <v>460</v>
      </c>
      <c r="C50" s="42" t="s">
        <v>94</v>
      </c>
      <c r="D50" s="42">
        <v>0.75</v>
      </c>
      <c r="E50" s="20">
        <v>3</v>
      </c>
      <c r="F50" s="20"/>
      <c r="G50" s="20"/>
      <c r="H50" s="20">
        <v>3</v>
      </c>
      <c r="I50" s="20"/>
      <c r="J50" s="20"/>
      <c r="K50" s="20"/>
      <c r="L50" s="21">
        <f t="shared" si="0"/>
        <v>6</v>
      </c>
      <c r="M50" s="22">
        <f t="shared" si="1"/>
        <v>4.5</v>
      </c>
    </row>
    <row r="51" spans="1:13" s="1" customFormat="1" ht="13.5" thickBot="1">
      <c r="A51" s="215" t="s">
        <v>92</v>
      </c>
      <c r="B51" s="216"/>
      <c r="C51" s="216"/>
      <c r="D51" s="217"/>
      <c r="E51" s="26">
        <f>SUM(E10:E50)</f>
        <v>111</v>
      </c>
      <c r="F51" s="26">
        <f t="shared" ref="F51:K51" si="2">SUM(F10:F50)</f>
        <v>30</v>
      </c>
      <c r="G51" s="26">
        <f t="shared" si="2"/>
        <v>91</v>
      </c>
      <c r="H51" s="26">
        <f t="shared" si="2"/>
        <v>37</v>
      </c>
      <c r="I51" s="26">
        <f t="shared" si="2"/>
        <v>103</v>
      </c>
      <c r="J51" s="26">
        <f t="shared" si="2"/>
        <v>27</v>
      </c>
      <c r="K51" s="26">
        <f t="shared" si="2"/>
        <v>26</v>
      </c>
      <c r="L51" s="27">
        <f t="shared" ref="L51" si="3">SUM(L10:L50)</f>
        <v>425</v>
      </c>
      <c r="M51" s="27">
        <f t="shared" ref="M51" si="4">SUM(M10:M50)</f>
        <v>322.94999999999993</v>
      </c>
    </row>
    <row r="52" spans="1:1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3" ht="13.5" thickBo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</row>
    <row r="54" spans="1:13" s="1" customFormat="1" ht="12.75" customHeight="1" thickBot="1">
      <c r="A54" s="3">
        <v>1</v>
      </c>
      <c r="B54" s="6" t="s">
        <v>461</v>
      </c>
      <c r="C54" s="42" t="s">
        <v>94</v>
      </c>
      <c r="D54" s="80">
        <v>0.55000000000000004</v>
      </c>
      <c r="E54" s="20"/>
      <c r="F54" s="20"/>
      <c r="G54" s="20"/>
      <c r="H54" s="20" t="s">
        <v>95</v>
      </c>
      <c r="I54" s="20"/>
      <c r="J54" s="20"/>
      <c r="K54" s="20"/>
      <c r="L54" s="81" t="s">
        <v>113</v>
      </c>
      <c r="M54" s="34" t="s">
        <v>113</v>
      </c>
    </row>
    <row r="55" spans="1:13" s="1" customFormat="1" ht="12.75" customHeight="1" thickBot="1">
      <c r="A55" s="12">
        <v>2</v>
      </c>
      <c r="B55" s="6" t="s">
        <v>462</v>
      </c>
      <c r="C55" s="42" t="s">
        <v>94</v>
      </c>
      <c r="D55" s="42">
        <v>0.75</v>
      </c>
      <c r="E55" s="20"/>
      <c r="F55" s="20"/>
      <c r="G55" s="20"/>
      <c r="H55" s="20" t="s">
        <v>96</v>
      </c>
      <c r="I55" s="20"/>
      <c r="J55" s="20"/>
      <c r="K55" s="20"/>
      <c r="L55" s="81" t="s">
        <v>113</v>
      </c>
      <c r="M55" s="34" t="s">
        <v>113</v>
      </c>
    </row>
    <row r="56" spans="1:13" s="1" customFormat="1" ht="12.75" customHeight="1" thickBot="1">
      <c r="A56" s="3">
        <v>3</v>
      </c>
      <c r="B56" s="6" t="s">
        <v>463</v>
      </c>
      <c r="C56" s="42" t="s">
        <v>94</v>
      </c>
      <c r="D56" s="42">
        <v>0.75</v>
      </c>
      <c r="E56" s="20"/>
      <c r="F56" s="20"/>
      <c r="G56" s="20"/>
      <c r="H56" s="20" t="s">
        <v>96</v>
      </c>
      <c r="I56" s="20"/>
      <c r="J56" s="20"/>
      <c r="K56" s="20"/>
      <c r="L56" s="81" t="s">
        <v>113</v>
      </c>
      <c r="M56" s="34" t="s">
        <v>113</v>
      </c>
    </row>
    <row r="57" spans="1:13" s="1" customFormat="1" ht="12.75" customHeight="1" thickBot="1">
      <c r="A57" s="12">
        <v>4</v>
      </c>
      <c r="B57" s="6" t="s">
        <v>464</v>
      </c>
      <c r="C57" s="42" t="s">
        <v>94</v>
      </c>
      <c r="D57" s="42">
        <v>1.1000000000000001</v>
      </c>
      <c r="E57" s="20"/>
      <c r="F57" s="20"/>
      <c r="G57" s="20"/>
      <c r="H57" s="20" t="s">
        <v>95</v>
      </c>
      <c r="I57" s="20"/>
      <c r="J57" s="20"/>
      <c r="K57" s="20"/>
      <c r="L57" s="81" t="s">
        <v>113</v>
      </c>
      <c r="M57" s="34" t="s">
        <v>113</v>
      </c>
    </row>
    <row r="58" spans="1:13" s="1" customFormat="1" ht="12.75" customHeight="1" thickBot="1">
      <c r="A58" s="3">
        <v>5</v>
      </c>
      <c r="B58" s="19" t="s">
        <v>465</v>
      </c>
      <c r="C58" s="41" t="s">
        <v>94</v>
      </c>
      <c r="D58" s="41">
        <v>0.75</v>
      </c>
      <c r="E58" s="20"/>
      <c r="F58" s="194" t="s">
        <v>123</v>
      </c>
      <c r="G58" s="219"/>
      <c r="H58" s="219"/>
      <c r="I58" s="220"/>
      <c r="J58" s="20"/>
      <c r="K58" s="20"/>
      <c r="L58" s="81" t="s">
        <v>113</v>
      </c>
      <c r="M58" s="34" t="s">
        <v>113</v>
      </c>
    </row>
    <row r="59" spans="1:13" s="1" customFormat="1" ht="12.75" customHeight="1">
      <c r="A59" s="12">
        <v>6</v>
      </c>
      <c r="B59" s="19" t="s">
        <v>466</v>
      </c>
      <c r="C59" s="41" t="s">
        <v>94</v>
      </c>
      <c r="D59" s="41">
        <v>0.75</v>
      </c>
      <c r="E59" s="20"/>
      <c r="F59" s="194" t="s">
        <v>124</v>
      </c>
      <c r="G59" s="219"/>
      <c r="H59" s="219"/>
      <c r="I59" s="220"/>
      <c r="J59" s="20"/>
      <c r="K59" s="20"/>
      <c r="L59" s="81" t="s">
        <v>113</v>
      </c>
      <c r="M59" s="34" t="s">
        <v>113</v>
      </c>
    </row>
  </sheetData>
  <mergeCells count="15">
    <mergeCell ref="F58:I58"/>
    <mergeCell ref="F59:I59"/>
    <mergeCell ref="L8:L9"/>
    <mergeCell ref="M8:M9"/>
    <mergeCell ref="A51:D51"/>
    <mergeCell ref="A8:A9"/>
    <mergeCell ref="B8:B9"/>
    <mergeCell ref="C8:C9"/>
    <mergeCell ref="D8:D9"/>
    <mergeCell ref="E8:K8"/>
    <mergeCell ref="A1:M1"/>
    <mergeCell ref="A2:M2"/>
    <mergeCell ref="A3:M3"/>
    <mergeCell ref="A5:M5"/>
    <mergeCell ref="A6:M6"/>
  </mergeCells>
  <pageMargins left="0.52" right="0.25" top="0.44" bottom="0.75" header="0.3" footer="0.3"/>
  <pageSetup paperSize="9" scale="83" firstPageNumber="0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36"/>
  <sheetViews>
    <sheetView topLeftCell="A7" zoomScale="115" zoomScaleNormal="115" workbookViewId="0">
      <selection activeCell="Q33" sqref="Q33"/>
    </sheetView>
  </sheetViews>
  <sheetFormatPr defaultColWidth="8.7109375" defaultRowHeight="12.75"/>
  <cols>
    <col min="1" max="1" width="3.7109375" style="1" customWidth="1"/>
    <col min="2" max="2" width="31.5703125" style="1" customWidth="1"/>
    <col min="3" max="3" width="9.28515625" style="1" customWidth="1"/>
    <col min="4" max="4" width="6.42578125" style="1" customWidth="1"/>
    <col min="5" max="5" width="7.28515625" style="1" customWidth="1"/>
    <col min="6" max="6" width="7.42578125" style="1" customWidth="1"/>
    <col min="7" max="10" width="7.28515625" style="1" customWidth="1"/>
    <col min="11" max="11" width="6.7109375" style="1" customWidth="1"/>
    <col min="12" max="12" width="6.140625" style="1" customWidth="1"/>
    <col min="13" max="13" width="7.28515625" style="1" customWidth="1"/>
    <col min="14" max="1022" width="8.7109375" style="1"/>
  </cols>
  <sheetData>
    <row r="1" spans="1:14" ht="14.25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4" ht="14.25" customHeight="1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4" ht="20.25" customHeight="1">
      <c r="A3" s="173" t="s">
        <v>108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4" ht="48" customHeight="1">
      <c r="A4" s="60"/>
      <c r="B4" s="61"/>
      <c r="C4" s="61"/>
      <c r="D4" s="61"/>
      <c r="E4" s="61"/>
      <c r="F4" s="61"/>
      <c r="G4" s="61"/>
      <c r="H4" s="61"/>
      <c r="I4" s="61"/>
      <c r="J4" s="62" t="s">
        <v>109</v>
      </c>
      <c r="K4" s="63"/>
      <c r="L4" s="63"/>
      <c r="M4" s="63"/>
    </row>
    <row r="5" spans="1:14" ht="14.25">
      <c r="A5" s="174" t="s">
        <v>325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14" ht="14.25">
      <c r="A6" s="175" t="s">
        <v>122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</row>
    <row r="7" spans="1:14" ht="36" customHeight="1" thickBot="1">
      <c r="A7" s="63"/>
      <c r="B7" s="64" t="s">
        <v>104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4" ht="13.5" customHeight="1">
      <c r="A8" s="222" t="s">
        <v>2</v>
      </c>
      <c r="B8" s="224" t="s">
        <v>3</v>
      </c>
      <c r="C8" s="226" t="s">
        <v>4</v>
      </c>
      <c r="D8" s="226" t="s">
        <v>91</v>
      </c>
      <c r="E8" s="228" t="s">
        <v>5</v>
      </c>
      <c r="F8" s="229"/>
      <c r="G8" s="229"/>
      <c r="H8" s="229"/>
      <c r="I8" s="229"/>
      <c r="J8" s="229"/>
      <c r="K8" s="230"/>
      <c r="L8" s="221" t="s">
        <v>175</v>
      </c>
      <c r="M8" s="168" t="s">
        <v>15</v>
      </c>
      <c r="N8" s="29"/>
    </row>
    <row r="9" spans="1:14" ht="13.5" customHeight="1" thickBot="1">
      <c r="A9" s="223"/>
      <c r="B9" s="225"/>
      <c r="C9" s="227"/>
      <c r="D9" s="227"/>
      <c r="E9" s="55" t="s">
        <v>6</v>
      </c>
      <c r="F9" s="55" t="s">
        <v>7</v>
      </c>
      <c r="G9" s="55" t="s">
        <v>8</v>
      </c>
      <c r="H9" s="55" t="s">
        <v>9</v>
      </c>
      <c r="I9" s="55" t="s">
        <v>10</v>
      </c>
      <c r="J9" s="55" t="s">
        <v>11</v>
      </c>
      <c r="K9" s="55" t="s">
        <v>12</v>
      </c>
      <c r="L9" s="193"/>
      <c r="M9" s="171"/>
      <c r="N9" s="29"/>
    </row>
    <row r="10" spans="1:14" ht="14.25" customHeight="1" thickBot="1">
      <c r="A10" s="56">
        <v>1</v>
      </c>
      <c r="B10" s="6" t="s">
        <v>326</v>
      </c>
      <c r="C10" s="20" t="s">
        <v>349</v>
      </c>
      <c r="D10" s="20">
        <v>0.75</v>
      </c>
      <c r="E10" s="52"/>
      <c r="F10" s="20">
        <v>1</v>
      </c>
      <c r="G10" s="19"/>
      <c r="H10" s="20">
        <v>1</v>
      </c>
      <c r="I10" s="19"/>
      <c r="J10" s="20">
        <v>1</v>
      </c>
      <c r="K10" s="20"/>
      <c r="L10" s="53">
        <f>SUM(E10:K10)</f>
        <v>3</v>
      </c>
      <c r="M10" s="22">
        <f>L10*D10</f>
        <v>2.25</v>
      </c>
      <c r="N10" s="29"/>
    </row>
    <row r="11" spans="1:14" ht="14.25" customHeight="1" thickBot="1">
      <c r="A11" s="57">
        <v>2</v>
      </c>
      <c r="B11" s="6" t="s">
        <v>348</v>
      </c>
      <c r="C11" s="42" t="s">
        <v>349</v>
      </c>
      <c r="D11" s="42">
        <v>0.75</v>
      </c>
      <c r="E11" s="52"/>
      <c r="F11" s="42">
        <v>3</v>
      </c>
      <c r="G11" s="19"/>
      <c r="H11" s="42">
        <v>3</v>
      </c>
      <c r="I11" s="19"/>
      <c r="J11" s="42">
        <v>3</v>
      </c>
      <c r="K11" s="20"/>
      <c r="L11" s="53">
        <f t="shared" ref="L11:L33" si="0">SUM(E11:K11)</f>
        <v>9</v>
      </c>
      <c r="M11" s="22">
        <f t="shared" ref="M11:M33" si="1">L11*D11</f>
        <v>6.75</v>
      </c>
      <c r="N11" s="29"/>
    </row>
    <row r="12" spans="1:14" ht="14.25" customHeight="1" thickBot="1">
      <c r="A12" s="56">
        <v>3</v>
      </c>
      <c r="B12" s="6" t="s">
        <v>327</v>
      </c>
      <c r="C12" s="20" t="s">
        <v>349</v>
      </c>
      <c r="D12" s="20">
        <v>0.75</v>
      </c>
      <c r="E12" s="52"/>
      <c r="F12" s="20">
        <v>6</v>
      </c>
      <c r="G12" s="19"/>
      <c r="H12" s="20">
        <v>6</v>
      </c>
      <c r="I12" s="19"/>
      <c r="J12" s="20">
        <v>6</v>
      </c>
      <c r="K12" s="20"/>
      <c r="L12" s="53">
        <f t="shared" si="0"/>
        <v>18</v>
      </c>
      <c r="M12" s="22">
        <f t="shared" si="1"/>
        <v>13.5</v>
      </c>
      <c r="N12" s="29"/>
    </row>
    <row r="13" spans="1:14" ht="14.25" customHeight="1" thickBot="1">
      <c r="A13" s="57">
        <v>4</v>
      </c>
      <c r="B13" s="6" t="s">
        <v>328</v>
      </c>
      <c r="C13" s="20" t="s">
        <v>349</v>
      </c>
      <c r="D13" s="20">
        <v>0.75</v>
      </c>
      <c r="E13" s="52"/>
      <c r="F13" s="20">
        <v>2</v>
      </c>
      <c r="G13" s="19"/>
      <c r="H13" s="20">
        <v>2</v>
      </c>
      <c r="I13" s="19"/>
      <c r="J13" s="20">
        <v>2</v>
      </c>
      <c r="K13" s="20"/>
      <c r="L13" s="53">
        <f t="shared" si="0"/>
        <v>6</v>
      </c>
      <c r="M13" s="22">
        <f t="shared" si="1"/>
        <v>4.5</v>
      </c>
      <c r="N13" s="29"/>
    </row>
    <row r="14" spans="1:14" ht="14.25" customHeight="1" thickBot="1">
      <c r="A14" s="56">
        <v>5</v>
      </c>
      <c r="B14" s="6" t="s">
        <v>329</v>
      </c>
      <c r="C14" s="20" t="s">
        <v>349</v>
      </c>
      <c r="D14" s="20">
        <v>0.75</v>
      </c>
      <c r="E14" s="52"/>
      <c r="F14" s="20">
        <v>1</v>
      </c>
      <c r="G14" s="19"/>
      <c r="H14" s="20">
        <v>1</v>
      </c>
      <c r="I14" s="19"/>
      <c r="J14" s="20">
        <v>1</v>
      </c>
      <c r="K14" s="20"/>
      <c r="L14" s="53">
        <f t="shared" si="0"/>
        <v>3</v>
      </c>
      <c r="M14" s="22">
        <f t="shared" si="1"/>
        <v>2.25</v>
      </c>
      <c r="N14" s="29"/>
    </row>
    <row r="15" spans="1:14" ht="14.25" customHeight="1" thickBot="1">
      <c r="A15" s="57">
        <v>6</v>
      </c>
      <c r="B15" s="6" t="s">
        <v>330</v>
      </c>
      <c r="C15" s="20" t="s">
        <v>349</v>
      </c>
      <c r="D15" s="20">
        <v>0.75</v>
      </c>
      <c r="E15" s="52"/>
      <c r="F15" s="42">
        <v>1</v>
      </c>
      <c r="G15" s="19"/>
      <c r="H15" s="42">
        <v>1</v>
      </c>
      <c r="I15" s="19"/>
      <c r="J15" s="42">
        <v>1</v>
      </c>
      <c r="K15" s="20"/>
      <c r="L15" s="53">
        <f t="shared" si="0"/>
        <v>3</v>
      </c>
      <c r="M15" s="22">
        <f t="shared" si="1"/>
        <v>2.25</v>
      </c>
      <c r="N15" s="29"/>
    </row>
    <row r="16" spans="1:14" s="1" customFormat="1" ht="14.25" customHeight="1" thickBot="1">
      <c r="A16" s="56">
        <v>7</v>
      </c>
      <c r="B16" s="6" t="s">
        <v>331</v>
      </c>
      <c r="C16" s="20" t="s">
        <v>349</v>
      </c>
      <c r="D16" s="20">
        <v>0.75</v>
      </c>
      <c r="E16" s="52"/>
      <c r="F16" s="20">
        <v>1</v>
      </c>
      <c r="G16" s="19"/>
      <c r="H16" s="20">
        <v>1</v>
      </c>
      <c r="I16" s="19"/>
      <c r="J16" s="20">
        <v>1</v>
      </c>
      <c r="K16" s="20"/>
      <c r="L16" s="53">
        <f t="shared" si="0"/>
        <v>3</v>
      </c>
      <c r="M16" s="22">
        <f t="shared" si="1"/>
        <v>2.25</v>
      </c>
      <c r="N16" s="29"/>
    </row>
    <row r="17" spans="1:14" s="1" customFormat="1" ht="14.25" customHeight="1" thickBot="1">
      <c r="A17" s="57">
        <v>8</v>
      </c>
      <c r="B17" s="6" t="s">
        <v>332</v>
      </c>
      <c r="C17" s="20" t="s">
        <v>349</v>
      </c>
      <c r="D17" s="20">
        <v>0.75</v>
      </c>
      <c r="E17" s="52"/>
      <c r="F17" s="42">
        <v>6</v>
      </c>
      <c r="G17" s="19"/>
      <c r="H17" s="42">
        <v>6</v>
      </c>
      <c r="I17" s="19"/>
      <c r="J17" s="42">
        <v>6</v>
      </c>
      <c r="K17" s="20"/>
      <c r="L17" s="53">
        <f t="shared" si="0"/>
        <v>18</v>
      </c>
      <c r="M17" s="22">
        <f t="shared" si="1"/>
        <v>13.5</v>
      </c>
      <c r="N17" s="29"/>
    </row>
    <row r="18" spans="1:14" s="1" customFormat="1" ht="14.25" customHeight="1" thickBot="1">
      <c r="A18" s="56">
        <v>9</v>
      </c>
      <c r="B18" s="6" t="s">
        <v>333</v>
      </c>
      <c r="C18" s="20" t="s">
        <v>349</v>
      </c>
      <c r="D18" s="20">
        <v>0.75</v>
      </c>
      <c r="E18" s="52"/>
      <c r="F18" s="20">
        <v>1</v>
      </c>
      <c r="G18" s="19"/>
      <c r="H18" s="20">
        <v>1</v>
      </c>
      <c r="I18" s="19"/>
      <c r="J18" s="20">
        <v>1</v>
      </c>
      <c r="K18" s="20"/>
      <c r="L18" s="53">
        <f t="shared" si="0"/>
        <v>3</v>
      </c>
      <c r="M18" s="22">
        <f t="shared" si="1"/>
        <v>2.25</v>
      </c>
      <c r="N18" s="29"/>
    </row>
    <row r="19" spans="1:14" s="1" customFormat="1" ht="14.25" customHeight="1" thickBot="1">
      <c r="A19" s="57">
        <v>10</v>
      </c>
      <c r="B19" s="6" t="s">
        <v>334</v>
      </c>
      <c r="C19" s="20" t="s">
        <v>349</v>
      </c>
      <c r="D19" s="20">
        <v>0.75</v>
      </c>
      <c r="E19" s="52"/>
      <c r="F19" s="42">
        <v>1</v>
      </c>
      <c r="G19" s="19"/>
      <c r="H19" s="42">
        <v>1</v>
      </c>
      <c r="I19" s="19"/>
      <c r="J19" s="42">
        <v>1</v>
      </c>
      <c r="K19" s="20"/>
      <c r="L19" s="53">
        <f t="shared" si="0"/>
        <v>3</v>
      </c>
      <c r="M19" s="22">
        <f t="shared" si="1"/>
        <v>2.25</v>
      </c>
      <c r="N19" s="29"/>
    </row>
    <row r="20" spans="1:14" s="1" customFormat="1" ht="14.25" customHeight="1" thickBot="1">
      <c r="A20" s="56">
        <v>11</v>
      </c>
      <c r="B20" s="6" t="s">
        <v>335</v>
      </c>
      <c r="C20" s="42" t="s">
        <v>349</v>
      </c>
      <c r="D20" s="42">
        <v>0.75</v>
      </c>
      <c r="E20" s="52"/>
      <c r="F20" s="42">
        <v>3</v>
      </c>
      <c r="G20" s="19"/>
      <c r="H20" s="42">
        <v>3</v>
      </c>
      <c r="I20" s="19"/>
      <c r="J20" s="42">
        <v>3</v>
      </c>
      <c r="K20" s="20"/>
      <c r="L20" s="53">
        <f t="shared" si="0"/>
        <v>9</v>
      </c>
      <c r="M20" s="22">
        <f t="shared" si="1"/>
        <v>6.75</v>
      </c>
      <c r="N20" s="29"/>
    </row>
    <row r="21" spans="1:14" s="1" customFormat="1" ht="14.25" customHeight="1" thickBot="1">
      <c r="A21" s="57">
        <v>12</v>
      </c>
      <c r="B21" s="6" t="s">
        <v>336</v>
      </c>
      <c r="C21" s="42" t="s">
        <v>349</v>
      </c>
      <c r="D21" s="42">
        <v>0.75</v>
      </c>
      <c r="E21" s="52"/>
      <c r="F21" s="42">
        <v>3</v>
      </c>
      <c r="G21" s="19"/>
      <c r="H21" s="42">
        <v>3</v>
      </c>
      <c r="I21" s="19"/>
      <c r="J21" s="42">
        <v>3</v>
      </c>
      <c r="K21" s="20"/>
      <c r="L21" s="53">
        <f t="shared" si="0"/>
        <v>9</v>
      </c>
      <c r="M21" s="22">
        <f t="shared" si="1"/>
        <v>6.75</v>
      </c>
      <c r="N21" s="29"/>
    </row>
    <row r="22" spans="1:14" s="1" customFormat="1" ht="14.25" customHeight="1" thickBot="1">
      <c r="A22" s="56">
        <v>13</v>
      </c>
      <c r="B22" s="6" t="s">
        <v>337</v>
      </c>
      <c r="C22" s="20" t="s">
        <v>349</v>
      </c>
      <c r="D22" s="20">
        <v>0.75</v>
      </c>
      <c r="E22" s="52"/>
      <c r="F22" s="20">
        <v>1</v>
      </c>
      <c r="G22" s="19"/>
      <c r="H22" s="20">
        <v>1</v>
      </c>
      <c r="I22" s="19"/>
      <c r="J22" s="20">
        <v>1</v>
      </c>
      <c r="K22" s="20"/>
      <c r="L22" s="53">
        <f t="shared" si="0"/>
        <v>3</v>
      </c>
      <c r="M22" s="22">
        <f t="shared" si="1"/>
        <v>2.25</v>
      </c>
      <c r="N22" s="29"/>
    </row>
    <row r="23" spans="1:14" s="1" customFormat="1" ht="14.25" customHeight="1" thickBot="1">
      <c r="A23" s="57">
        <v>14</v>
      </c>
      <c r="B23" s="6" t="s">
        <v>338</v>
      </c>
      <c r="C23" s="20" t="s">
        <v>349</v>
      </c>
      <c r="D23" s="20">
        <v>0.75</v>
      </c>
      <c r="E23" s="52"/>
      <c r="F23" s="20">
        <v>6</v>
      </c>
      <c r="G23" s="19"/>
      <c r="H23" s="20">
        <v>6</v>
      </c>
      <c r="I23" s="19"/>
      <c r="J23" s="20">
        <v>6</v>
      </c>
      <c r="K23" s="20"/>
      <c r="L23" s="53">
        <f t="shared" si="0"/>
        <v>18</v>
      </c>
      <c r="M23" s="22">
        <f t="shared" si="1"/>
        <v>13.5</v>
      </c>
      <c r="N23" s="29"/>
    </row>
    <row r="24" spans="1:14" s="1" customFormat="1" ht="14.25" customHeight="1" thickBot="1">
      <c r="A24" s="56">
        <v>15</v>
      </c>
      <c r="B24" s="6" t="s">
        <v>339</v>
      </c>
      <c r="C24" s="20" t="s">
        <v>349</v>
      </c>
      <c r="D24" s="20">
        <v>0.75</v>
      </c>
      <c r="E24" s="52"/>
      <c r="F24" s="20">
        <v>2</v>
      </c>
      <c r="G24" s="19"/>
      <c r="H24" s="20">
        <v>2</v>
      </c>
      <c r="I24" s="19"/>
      <c r="J24" s="20">
        <v>2</v>
      </c>
      <c r="K24" s="20"/>
      <c r="L24" s="53">
        <f t="shared" si="0"/>
        <v>6</v>
      </c>
      <c r="M24" s="22">
        <f t="shared" si="1"/>
        <v>4.5</v>
      </c>
      <c r="N24" s="29"/>
    </row>
    <row r="25" spans="1:14" s="1" customFormat="1" ht="14.25" customHeight="1" thickBot="1">
      <c r="A25" s="57">
        <v>16</v>
      </c>
      <c r="B25" s="6" t="s">
        <v>340</v>
      </c>
      <c r="C25" s="20" t="s">
        <v>349</v>
      </c>
      <c r="D25" s="20">
        <v>0.75</v>
      </c>
      <c r="E25" s="52"/>
      <c r="F25" s="42">
        <v>1</v>
      </c>
      <c r="G25" s="19"/>
      <c r="H25" s="42">
        <v>1</v>
      </c>
      <c r="I25" s="19"/>
      <c r="J25" s="42">
        <v>1</v>
      </c>
      <c r="K25" s="20"/>
      <c r="L25" s="53">
        <f t="shared" si="0"/>
        <v>3</v>
      </c>
      <c r="M25" s="22">
        <f t="shared" si="1"/>
        <v>2.25</v>
      </c>
      <c r="N25" s="29"/>
    </row>
    <row r="26" spans="1:14" s="1" customFormat="1" ht="14.25" customHeight="1" thickBot="1">
      <c r="A26" s="56">
        <v>17</v>
      </c>
      <c r="B26" s="6" t="s">
        <v>341</v>
      </c>
      <c r="C26" s="20" t="s">
        <v>349</v>
      </c>
      <c r="D26" s="20">
        <v>0.75</v>
      </c>
      <c r="E26" s="52"/>
      <c r="F26" s="20">
        <v>2</v>
      </c>
      <c r="G26" s="19"/>
      <c r="H26" s="20">
        <v>2</v>
      </c>
      <c r="I26" s="19"/>
      <c r="J26" s="20">
        <v>2</v>
      </c>
      <c r="K26" s="20"/>
      <c r="L26" s="53">
        <f t="shared" si="0"/>
        <v>6</v>
      </c>
      <c r="M26" s="22">
        <f t="shared" si="1"/>
        <v>4.5</v>
      </c>
      <c r="N26" s="29"/>
    </row>
    <row r="27" spans="1:14" s="1" customFormat="1" ht="14.25" customHeight="1" thickBot="1">
      <c r="A27" s="57">
        <v>18</v>
      </c>
      <c r="B27" s="6" t="s">
        <v>342</v>
      </c>
      <c r="C27" s="20" t="s">
        <v>349</v>
      </c>
      <c r="D27" s="20">
        <v>0.75</v>
      </c>
      <c r="E27" s="52"/>
      <c r="F27" s="42">
        <v>6</v>
      </c>
      <c r="G27" s="19"/>
      <c r="H27" s="42">
        <v>6</v>
      </c>
      <c r="I27" s="19"/>
      <c r="J27" s="42">
        <v>6</v>
      </c>
      <c r="K27" s="20"/>
      <c r="L27" s="53">
        <f t="shared" si="0"/>
        <v>18</v>
      </c>
      <c r="M27" s="22">
        <f t="shared" si="1"/>
        <v>13.5</v>
      </c>
      <c r="N27" s="29"/>
    </row>
    <row r="28" spans="1:14" s="1" customFormat="1" ht="14.25" customHeight="1" thickBot="1">
      <c r="A28" s="56">
        <v>19</v>
      </c>
      <c r="B28" s="6" t="s">
        <v>343</v>
      </c>
      <c r="C28" s="42" t="s">
        <v>349</v>
      </c>
      <c r="D28" s="42">
        <v>0.75</v>
      </c>
      <c r="E28" s="52"/>
      <c r="F28" s="42">
        <v>5</v>
      </c>
      <c r="G28" s="19"/>
      <c r="H28" s="42">
        <v>5</v>
      </c>
      <c r="I28" s="19"/>
      <c r="J28" s="42">
        <v>5</v>
      </c>
      <c r="K28" s="20"/>
      <c r="L28" s="53">
        <f t="shared" si="0"/>
        <v>15</v>
      </c>
      <c r="M28" s="22">
        <f t="shared" si="1"/>
        <v>11.25</v>
      </c>
      <c r="N28" s="29"/>
    </row>
    <row r="29" spans="1:14" s="1" customFormat="1" ht="14.25" customHeight="1" thickBot="1">
      <c r="A29" s="57">
        <v>20</v>
      </c>
      <c r="B29" s="6" t="s">
        <v>344</v>
      </c>
      <c r="C29" s="42" t="s">
        <v>349</v>
      </c>
      <c r="D29" s="42">
        <v>0.75</v>
      </c>
      <c r="E29" s="52"/>
      <c r="F29" s="42">
        <v>5</v>
      </c>
      <c r="G29" s="19"/>
      <c r="H29" s="42">
        <v>5</v>
      </c>
      <c r="I29" s="19"/>
      <c r="J29" s="42">
        <v>5</v>
      </c>
      <c r="K29" s="20"/>
      <c r="L29" s="53">
        <f t="shared" si="0"/>
        <v>15</v>
      </c>
      <c r="M29" s="22">
        <f t="shared" si="1"/>
        <v>11.25</v>
      </c>
      <c r="N29" s="29"/>
    </row>
    <row r="30" spans="1:14" s="1" customFormat="1" ht="14.25" customHeight="1" thickBot="1">
      <c r="A30" s="56">
        <v>21</v>
      </c>
      <c r="B30" s="6" t="s">
        <v>345</v>
      </c>
      <c r="C30" s="20" t="s">
        <v>349</v>
      </c>
      <c r="D30" s="42">
        <v>1.1000000000000001</v>
      </c>
      <c r="E30" s="52"/>
      <c r="F30" s="42">
        <v>2</v>
      </c>
      <c r="G30" s="19"/>
      <c r="H30" s="42">
        <v>2</v>
      </c>
      <c r="I30" s="19"/>
      <c r="J30" s="42">
        <v>2</v>
      </c>
      <c r="K30" s="20"/>
      <c r="L30" s="53">
        <f t="shared" si="0"/>
        <v>6</v>
      </c>
      <c r="M30" s="22">
        <f t="shared" si="1"/>
        <v>6.6000000000000005</v>
      </c>
      <c r="N30" s="29"/>
    </row>
    <row r="31" spans="1:14" s="1" customFormat="1" ht="14.25" customHeight="1" thickBot="1">
      <c r="A31" s="57">
        <v>22</v>
      </c>
      <c r="B31" s="6" t="s">
        <v>346</v>
      </c>
      <c r="C31" s="20" t="s">
        <v>349</v>
      </c>
      <c r="D31" s="42">
        <v>1.1000000000000001</v>
      </c>
      <c r="E31" s="52"/>
      <c r="F31" s="42">
        <v>2</v>
      </c>
      <c r="G31" s="19"/>
      <c r="H31" s="42">
        <v>2</v>
      </c>
      <c r="I31" s="19"/>
      <c r="J31" s="42">
        <v>2</v>
      </c>
      <c r="K31" s="20"/>
      <c r="L31" s="53">
        <f t="shared" si="0"/>
        <v>6</v>
      </c>
      <c r="M31" s="22">
        <f t="shared" si="1"/>
        <v>6.6000000000000005</v>
      </c>
      <c r="N31" s="29"/>
    </row>
    <row r="32" spans="1:14" s="1" customFormat="1" ht="14.25" customHeight="1" thickBot="1">
      <c r="A32" s="56">
        <v>23</v>
      </c>
      <c r="B32" s="6" t="s">
        <v>347</v>
      </c>
      <c r="C32" s="20" t="s">
        <v>349</v>
      </c>
      <c r="D32" s="42">
        <v>1.1000000000000001</v>
      </c>
      <c r="E32" s="52"/>
      <c r="F32" s="20">
        <v>1</v>
      </c>
      <c r="G32" s="19"/>
      <c r="H32" s="20">
        <v>1</v>
      </c>
      <c r="I32" s="19"/>
      <c r="J32" s="20">
        <v>1</v>
      </c>
      <c r="K32" s="20"/>
      <c r="L32" s="53">
        <f t="shared" si="0"/>
        <v>3</v>
      </c>
      <c r="M32" s="22">
        <f t="shared" si="1"/>
        <v>3.3000000000000003</v>
      </c>
      <c r="N32" s="29"/>
    </row>
    <row r="33" spans="1:14" s="1" customFormat="1" ht="14.25" customHeight="1" thickBot="1">
      <c r="A33" s="57">
        <v>24</v>
      </c>
      <c r="B33" s="6" t="s">
        <v>333</v>
      </c>
      <c r="C33" s="42" t="s">
        <v>125</v>
      </c>
      <c r="D33" s="42">
        <v>1.1000000000000001</v>
      </c>
      <c r="E33" s="42"/>
      <c r="F33" s="42">
        <v>3</v>
      </c>
      <c r="G33" s="42"/>
      <c r="H33" s="42">
        <v>3</v>
      </c>
      <c r="I33" s="54"/>
      <c r="J33" s="42">
        <v>3</v>
      </c>
      <c r="K33" s="20"/>
      <c r="L33" s="53">
        <f t="shared" si="0"/>
        <v>9</v>
      </c>
      <c r="M33" s="22">
        <f t="shared" si="1"/>
        <v>9.9</v>
      </c>
      <c r="N33" s="29"/>
    </row>
    <row r="34" spans="1:14" s="1" customFormat="1" ht="13.5" thickBot="1">
      <c r="A34" s="185" t="s">
        <v>92</v>
      </c>
      <c r="B34" s="186"/>
      <c r="C34" s="186"/>
      <c r="D34" s="187"/>
      <c r="E34" s="58">
        <f>SUM(E10:E33)</f>
        <v>0</v>
      </c>
      <c r="F34" s="58">
        <f t="shared" ref="F34:K34" si="2">SUM(F10:F33)</f>
        <v>65</v>
      </c>
      <c r="G34" s="58">
        <f t="shared" si="2"/>
        <v>0</v>
      </c>
      <c r="H34" s="58">
        <f t="shared" si="2"/>
        <v>65</v>
      </c>
      <c r="I34" s="58">
        <f t="shared" si="2"/>
        <v>0</v>
      </c>
      <c r="J34" s="58">
        <f t="shared" si="2"/>
        <v>65</v>
      </c>
      <c r="K34" s="58">
        <f t="shared" si="2"/>
        <v>0</v>
      </c>
      <c r="L34" s="59">
        <f>SUM(L10:L33)</f>
        <v>195</v>
      </c>
      <c r="M34" s="59">
        <f>SUM(M10:M33)</f>
        <v>154.65</v>
      </c>
      <c r="N34" s="29"/>
    </row>
    <row r="35" spans="1:14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s="1" customForma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</sheetData>
  <mergeCells count="13">
    <mergeCell ref="L8:L9"/>
    <mergeCell ref="M8:M9"/>
    <mergeCell ref="A34:D34"/>
    <mergeCell ref="A1:M1"/>
    <mergeCell ref="A2:M2"/>
    <mergeCell ref="A3:M3"/>
    <mergeCell ref="A5:M5"/>
    <mergeCell ref="A6:M6"/>
    <mergeCell ref="A8:A9"/>
    <mergeCell ref="B8:B9"/>
    <mergeCell ref="C8:C9"/>
    <mergeCell ref="D8:D9"/>
    <mergeCell ref="E8:K8"/>
  </mergeCells>
  <pageMargins left="0.52" right="0.25" top="0.44" bottom="0.75" header="0.3" footer="0.3"/>
  <pageSetup paperSize="9" scale="84" firstPageNumber="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63"/>
  <sheetViews>
    <sheetView topLeftCell="A40" zoomScale="115" zoomScaleNormal="115" workbookViewId="0">
      <selection activeCell="A36" sqref="A36:M36"/>
    </sheetView>
  </sheetViews>
  <sheetFormatPr defaultColWidth="8.7109375" defaultRowHeight="12.75"/>
  <cols>
    <col min="1" max="1" width="3.7109375" style="1" customWidth="1"/>
    <col min="2" max="2" width="31.5703125" style="1" customWidth="1"/>
    <col min="3" max="3" width="9.28515625" style="1" customWidth="1"/>
    <col min="4" max="4" width="7.42578125" style="1" customWidth="1"/>
    <col min="5" max="5" width="7.28515625" style="1" customWidth="1"/>
    <col min="6" max="6" width="7.42578125" style="1" customWidth="1"/>
    <col min="7" max="10" width="7.28515625" style="1" customWidth="1"/>
    <col min="11" max="11" width="6.7109375" style="1" customWidth="1"/>
    <col min="12" max="12" width="6.140625" style="1" customWidth="1"/>
    <col min="13" max="13" width="7.28515625" style="1" customWidth="1"/>
    <col min="14" max="1022" width="8.7109375" style="1"/>
  </cols>
  <sheetData>
    <row r="1" spans="1:13" ht="14.25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14.25" customHeight="1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20.25" customHeight="1">
      <c r="A3" s="173" t="s">
        <v>108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3" ht="60" customHeight="1">
      <c r="A4" s="60"/>
      <c r="B4" s="61"/>
      <c r="C4" s="61"/>
      <c r="D4" s="61"/>
      <c r="E4" s="61"/>
      <c r="F4" s="61"/>
      <c r="G4" s="61"/>
      <c r="H4" s="61"/>
      <c r="I4" s="61"/>
      <c r="J4" s="62" t="s">
        <v>109</v>
      </c>
      <c r="K4" s="63"/>
      <c r="L4" s="63"/>
      <c r="M4" s="63"/>
    </row>
    <row r="5" spans="1:13" ht="14.25">
      <c r="A5" s="174" t="s">
        <v>141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13" ht="14.25">
      <c r="A6" s="175" t="s">
        <v>606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</row>
    <row r="7" spans="1:13" ht="36" customHeight="1" thickBot="1">
      <c r="A7" s="63"/>
      <c r="B7" s="64" t="s">
        <v>103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3.5" customHeight="1">
      <c r="A8" s="176" t="s">
        <v>2</v>
      </c>
      <c r="B8" s="178" t="s">
        <v>3</v>
      </c>
      <c r="C8" s="180" t="s">
        <v>4</v>
      </c>
      <c r="D8" s="180" t="s">
        <v>91</v>
      </c>
      <c r="E8" s="182" t="s">
        <v>5</v>
      </c>
      <c r="F8" s="183"/>
      <c r="G8" s="183"/>
      <c r="H8" s="183"/>
      <c r="I8" s="183"/>
      <c r="J8" s="183"/>
      <c r="K8" s="184"/>
      <c r="L8" s="164" t="s">
        <v>175</v>
      </c>
      <c r="M8" s="166" t="s">
        <v>15</v>
      </c>
    </row>
    <row r="9" spans="1:13" ht="13.5" customHeight="1" thickBot="1">
      <c r="A9" s="177"/>
      <c r="B9" s="231"/>
      <c r="C9" s="232"/>
      <c r="D9" s="232"/>
      <c r="E9" s="15" t="s">
        <v>6</v>
      </c>
      <c r="F9" s="15" t="s">
        <v>7</v>
      </c>
      <c r="G9" s="15" t="s">
        <v>8</v>
      </c>
      <c r="H9" s="15" t="s">
        <v>9</v>
      </c>
      <c r="I9" s="15" t="s">
        <v>10</v>
      </c>
      <c r="J9" s="15" t="s">
        <v>11</v>
      </c>
      <c r="K9" s="15" t="s">
        <v>12</v>
      </c>
      <c r="L9" s="165"/>
      <c r="M9" s="167"/>
    </row>
    <row r="10" spans="1:13" ht="14.25" customHeight="1" thickBot="1">
      <c r="A10" s="16">
        <v>1</v>
      </c>
      <c r="B10" s="65" t="s">
        <v>350</v>
      </c>
      <c r="C10" s="19" t="s">
        <v>351</v>
      </c>
      <c r="D10" s="41">
        <v>8</v>
      </c>
      <c r="E10" s="19">
        <v>1</v>
      </c>
      <c r="F10" s="19">
        <v>1</v>
      </c>
      <c r="G10" s="19">
        <v>1</v>
      </c>
      <c r="H10" s="19">
        <v>1</v>
      </c>
      <c r="I10" s="19">
        <v>1</v>
      </c>
      <c r="J10" s="19">
        <v>1</v>
      </c>
      <c r="K10" s="19">
        <v>1</v>
      </c>
      <c r="L10" s="21">
        <f>SUM(E10:K10)</f>
        <v>7</v>
      </c>
      <c r="M10" s="22">
        <f>L10*D10</f>
        <v>56</v>
      </c>
    </row>
    <row r="11" spans="1:13" ht="14.25" customHeight="1" thickBot="1">
      <c r="A11" s="17">
        <v>2</v>
      </c>
      <c r="B11" s="40" t="s">
        <v>317</v>
      </c>
      <c r="C11" s="23" t="s">
        <v>193</v>
      </c>
      <c r="D11" s="41">
        <v>1.1000000000000001</v>
      </c>
      <c r="E11" s="19"/>
      <c r="F11" s="19"/>
      <c r="G11" s="19"/>
      <c r="H11" s="19"/>
      <c r="I11" s="19"/>
      <c r="J11" s="19"/>
      <c r="K11" s="19"/>
      <c r="L11" s="21">
        <f t="shared" ref="L11:L28" si="0">SUM(E11:K11)</f>
        <v>0</v>
      </c>
      <c r="M11" s="22">
        <f t="shared" ref="M11:M28" si="1">L11*D11</f>
        <v>0</v>
      </c>
    </row>
    <row r="12" spans="1:13" s="1" customFormat="1" ht="14.25" customHeight="1" thickBot="1">
      <c r="A12" s="16">
        <v>3</v>
      </c>
      <c r="B12" s="19" t="s">
        <v>352</v>
      </c>
      <c r="C12" s="19" t="s">
        <v>351</v>
      </c>
      <c r="D12" s="41">
        <v>8</v>
      </c>
      <c r="E12" s="19"/>
      <c r="F12" s="19"/>
      <c r="G12" s="19"/>
      <c r="H12" s="19"/>
      <c r="I12" s="19"/>
      <c r="J12" s="19"/>
      <c r="K12" s="19"/>
      <c r="L12" s="21">
        <f t="shared" si="0"/>
        <v>0</v>
      </c>
      <c r="M12" s="22">
        <f t="shared" si="1"/>
        <v>0</v>
      </c>
    </row>
    <row r="13" spans="1:13" s="1" customFormat="1" ht="14.25" customHeight="1" thickBot="1">
      <c r="A13" s="17">
        <v>4</v>
      </c>
      <c r="B13" s="19" t="s">
        <v>138</v>
      </c>
      <c r="C13" s="24" t="s">
        <v>125</v>
      </c>
      <c r="D13" s="41">
        <v>1.1000000000000001</v>
      </c>
      <c r="E13" s="19">
        <v>4</v>
      </c>
      <c r="F13" s="19">
        <v>4</v>
      </c>
      <c r="G13" s="19">
        <v>4</v>
      </c>
      <c r="H13" s="19">
        <v>4</v>
      </c>
      <c r="I13" s="19">
        <v>4</v>
      </c>
      <c r="J13" s="19">
        <v>4</v>
      </c>
      <c r="K13" s="19">
        <v>4</v>
      </c>
      <c r="L13" s="21">
        <f t="shared" si="0"/>
        <v>28</v>
      </c>
      <c r="M13" s="22">
        <f t="shared" si="1"/>
        <v>30.800000000000004</v>
      </c>
    </row>
    <row r="14" spans="1:13" s="1" customFormat="1" ht="14.25" customHeight="1" thickBot="1">
      <c r="A14" s="16">
        <v>5</v>
      </c>
      <c r="B14" s="19" t="s">
        <v>139</v>
      </c>
      <c r="C14" s="19" t="s">
        <v>351</v>
      </c>
      <c r="D14" s="41">
        <v>1.1000000000000001</v>
      </c>
      <c r="E14" s="23">
        <v>1</v>
      </c>
      <c r="F14" s="23">
        <v>1</v>
      </c>
      <c r="G14" s="23">
        <v>1</v>
      </c>
      <c r="H14" s="23">
        <v>1</v>
      </c>
      <c r="I14" s="23">
        <v>1</v>
      </c>
      <c r="J14" s="23">
        <v>1</v>
      </c>
      <c r="K14" s="23">
        <v>1</v>
      </c>
      <c r="L14" s="21">
        <f t="shared" si="0"/>
        <v>7</v>
      </c>
      <c r="M14" s="22">
        <f t="shared" si="1"/>
        <v>7.7000000000000011</v>
      </c>
    </row>
    <row r="15" spans="1:13" s="1" customFormat="1" ht="14.25" customHeight="1" thickBot="1">
      <c r="A15" s="17">
        <v>6</v>
      </c>
      <c r="B15" s="18" t="s">
        <v>318</v>
      </c>
      <c r="C15" s="19" t="s">
        <v>193</v>
      </c>
      <c r="D15" s="41">
        <v>1.1000000000000001</v>
      </c>
      <c r="E15" s="23">
        <v>1</v>
      </c>
      <c r="F15" s="19"/>
      <c r="G15" s="19"/>
      <c r="H15" s="19"/>
      <c r="I15" s="19"/>
      <c r="J15" s="19"/>
      <c r="K15" s="19"/>
      <c r="L15" s="21">
        <f t="shared" si="0"/>
        <v>1</v>
      </c>
      <c r="M15" s="22">
        <f t="shared" si="1"/>
        <v>1.1000000000000001</v>
      </c>
    </row>
    <row r="16" spans="1:13" s="1" customFormat="1" ht="14.25" customHeight="1" thickBot="1">
      <c r="A16" s="16">
        <v>7</v>
      </c>
      <c r="B16" s="18" t="s">
        <v>129</v>
      </c>
      <c r="C16" s="19" t="s">
        <v>353</v>
      </c>
      <c r="D16" s="41">
        <v>1.1000000000000001</v>
      </c>
      <c r="E16" s="23">
        <v>2</v>
      </c>
      <c r="F16" s="23">
        <v>2</v>
      </c>
      <c r="G16" s="23">
        <v>2</v>
      </c>
      <c r="H16" s="23">
        <v>2</v>
      </c>
      <c r="I16" s="23">
        <v>2</v>
      </c>
      <c r="J16" s="23">
        <v>2</v>
      </c>
      <c r="K16" s="23">
        <v>2</v>
      </c>
      <c r="L16" s="21">
        <f t="shared" si="0"/>
        <v>14</v>
      </c>
      <c r="M16" s="22">
        <f t="shared" si="1"/>
        <v>15.400000000000002</v>
      </c>
    </row>
    <row r="17" spans="1:13" s="1" customFormat="1" ht="14.25" customHeight="1" thickBot="1">
      <c r="A17" s="17">
        <v>8</v>
      </c>
      <c r="B17" s="18" t="s">
        <v>319</v>
      </c>
      <c r="C17" s="19" t="s">
        <v>351</v>
      </c>
      <c r="D17" s="41">
        <v>1.1000000000000001</v>
      </c>
      <c r="E17" s="23">
        <v>2</v>
      </c>
      <c r="F17" s="23">
        <v>2</v>
      </c>
      <c r="G17" s="23">
        <v>2</v>
      </c>
      <c r="H17" s="23">
        <v>2</v>
      </c>
      <c r="I17" s="23">
        <v>2</v>
      </c>
      <c r="J17" s="23">
        <v>2</v>
      </c>
      <c r="K17" s="23">
        <v>2</v>
      </c>
      <c r="L17" s="21">
        <f t="shared" si="0"/>
        <v>14</v>
      </c>
      <c r="M17" s="22">
        <f t="shared" si="1"/>
        <v>15.400000000000002</v>
      </c>
    </row>
    <row r="18" spans="1:13" s="1" customFormat="1" ht="14.25" customHeight="1" thickBot="1">
      <c r="A18" s="16">
        <v>9</v>
      </c>
      <c r="B18" s="19" t="s">
        <v>130</v>
      </c>
      <c r="C18" s="24" t="s">
        <v>125</v>
      </c>
      <c r="D18" s="41">
        <v>1.1000000000000001</v>
      </c>
      <c r="E18" s="19"/>
      <c r="F18" s="19">
        <v>1</v>
      </c>
      <c r="G18" s="19"/>
      <c r="H18" s="19"/>
      <c r="I18" s="19">
        <v>1</v>
      </c>
      <c r="J18" s="19"/>
      <c r="K18" s="19"/>
      <c r="L18" s="21">
        <f t="shared" si="0"/>
        <v>2</v>
      </c>
      <c r="M18" s="22">
        <f t="shared" si="1"/>
        <v>2.2000000000000002</v>
      </c>
    </row>
    <row r="19" spans="1:13" s="1" customFormat="1" ht="14.25" customHeight="1" thickBot="1">
      <c r="A19" s="17">
        <v>10</v>
      </c>
      <c r="B19" s="18" t="s">
        <v>131</v>
      </c>
      <c r="C19" s="19" t="s">
        <v>351</v>
      </c>
      <c r="D19" s="41">
        <v>1.1000000000000001</v>
      </c>
      <c r="E19" s="23">
        <v>2</v>
      </c>
      <c r="F19" s="23">
        <v>2</v>
      </c>
      <c r="G19" s="23">
        <v>2</v>
      </c>
      <c r="H19" s="23">
        <v>2</v>
      </c>
      <c r="I19" s="23">
        <v>2</v>
      </c>
      <c r="J19" s="23">
        <v>2</v>
      </c>
      <c r="K19" s="23">
        <v>2</v>
      </c>
      <c r="L19" s="21">
        <f t="shared" si="0"/>
        <v>14</v>
      </c>
      <c r="M19" s="22">
        <f t="shared" si="1"/>
        <v>15.400000000000002</v>
      </c>
    </row>
    <row r="20" spans="1:13" s="1" customFormat="1" ht="14.25" customHeight="1" thickBot="1">
      <c r="A20" s="16">
        <v>11</v>
      </c>
      <c r="B20" s="19" t="s">
        <v>93</v>
      </c>
      <c r="C20" s="19" t="s">
        <v>351</v>
      </c>
      <c r="D20" s="41">
        <v>1.1000000000000001</v>
      </c>
      <c r="E20" s="19">
        <v>3</v>
      </c>
      <c r="F20" s="19">
        <v>3</v>
      </c>
      <c r="G20" s="19">
        <v>3</v>
      </c>
      <c r="H20" s="19">
        <v>3</v>
      </c>
      <c r="I20" s="19">
        <v>3</v>
      </c>
      <c r="J20" s="19">
        <v>3</v>
      </c>
      <c r="K20" s="19">
        <v>3</v>
      </c>
      <c r="L20" s="21">
        <f t="shared" si="0"/>
        <v>21</v>
      </c>
      <c r="M20" s="22">
        <f t="shared" si="1"/>
        <v>23.1</v>
      </c>
    </row>
    <row r="21" spans="1:13" s="1" customFormat="1" ht="14.25" customHeight="1" thickBot="1">
      <c r="A21" s="17">
        <v>12</v>
      </c>
      <c r="B21" s="19" t="s">
        <v>132</v>
      </c>
      <c r="C21" s="19" t="s">
        <v>351</v>
      </c>
      <c r="D21" s="41">
        <v>1.1000000000000001</v>
      </c>
      <c r="E21" s="19">
        <v>3</v>
      </c>
      <c r="F21" s="19">
        <v>3</v>
      </c>
      <c r="G21" s="19">
        <v>3</v>
      </c>
      <c r="H21" s="19">
        <v>3</v>
      </c>
      <c r="I21" s="19">
        <v>3</v>
      </c>
      <c r="J21" s="19">
        <v>3</v>
      </c>
      <c r="K21" s="19">
        <v>3</v>
      </c>
      <c r="L21" s="21">
        <f t="shared" si="0"/>
        <v>21</v>
      </c>
      <c r="M21" s="22">
        <f t="shared" si="1"/>
        <v>23.1</v>
      </c>
    </row>
    <row r="22" spans="1:13" s="1" customFormat="1" ht="14.25" customHeight="1" thickBot="1">
      <c r="A22" s="16">
        <v>13</v>
      </c>
      <c r="B22" s="19" t="s">
        <v>133</v>
      </c>
      <c r="C22" s="19" t="s">
        <v>351</v>
      </c>
      <c r="D22" s="41">
        <v>1.1000000000000001</v>
      </c>
      <c r="E22" s="23">
        <v>1</v>
      </c>
      <c r="F22" s="23">
        <v>1</v>
      </c>
      <c r="G22" s="23">
        <v>1</v>
      </c>
      <c r="H22" s="23">
        <v>1</v>
      </c>
      <c r="I22" s="23">
        <v>1</v>
      </c>
      <c r="J22" s="23">
        <v>1</v>
      </c>
      <c r="K22" s="23">
        <v>1</v>
      </c>
      <c r="L22" s="21">
        <f t="shared" si="0"/>
        <v>7</v>
      </c>
      <c r="M22" s="22">
        <f t="shared" si="1"/>
        <v>7.7000000000000011</v>
      </c>
    </row>
    <row r="23" spans="1:13" s="1" customFormat="1" ht="14.25" customHeight="1" thickBot="1">
      <c r="A23" s="17">
        <v>14</v>
      </c>
      <c r="B23" s="19" t="s">
        <v>134</v>
      </c>
      <c r="C23" s="19" t="s">
        <v>351</v>
      </c>
      <c r="D23" s="41">
        <v>1.1000000000000001</v>
      </c>
      <c r="E23" s="23">
        <v>2</v>
      </c>
      <c r="F23" s="23">
        <v>2</v>
      </c>
      <c r="G23" s="23">
        <v>2</v>
      </c>
      <c r="H23" s="23">
        <v>2</v>
      </c>
      <c r="I23" s="23">
        <v>2</v>
      </c>
      <c r="J23" s="23">
        <v>2</v>
      </c>
      <c r="K23" s="23">
        <v>2</v>
      </c>
      <c r="L23" s="21">
        <f t="shared" si="0"/>
        <v>14</v>
      </c>
      <c r="M23" s="22">
        <f t="shared" si="1"/>
        <v>15.400000000000002</v>
      </c>
    </row>
    <row r="24" spans="1:13" s="1" customFormat="1" ht="14.25" customHeight="1" thickBot="1">
      <c r="A24" s="16">
        <v>15</v>
      </c>
      <c r="B24" s="19" t="s">
        <v>135</v>
      </c>
      <c r="C24" s="19" t="s">
        <v>351</v>
      </c>
      <c r="D24" s="41">
        <v>1.1000000000000001</v>
      </c>
      <c r="E24" s="19">
        <v>3</v>
      </c>
      <c r="F24" s="19">
        <v>3</v>
      </c>
      <c r="G24" s="19">
        <v>3</v>
      </c>
      <c r="H24" s="19">
        <v>3</v>
      </c>
      <c r="I24" s="19">
        <v>3</v>
      </c>
      <c r="J24" s="19">
        <v>3</v>
      </c>
      <c r="K24" s="19">
        <v>3</v>
      </c>
      <c r="L24" s="21">
        <f t="shared" si="0"/>
        <v>21</v>
      </c>
      <c r="M24" s="22">
        <f t="shared" si="1"/>
        <v>23.1</v>
      </c>
    </row>
    <row r="25" spans="1:13" s="1" customFormat="1" ht="14.25" customHeight="1" thickBot="1">
      <c r="A25" s="17">
        <v>16</v>
      </c>
      <c r="B25" s="19" t="s">
        <v>137</v>
      </c>
      <c r="C25" s="24" t="s">
        <v>94</v>
      </c>
      <c r="D25" s="41">
        <v>1.1000000000000001</v>
      </c>
      <c r="E25" s="23">
        <v>2</v>
      </c>
      <c r="F25" s="23">
        <v>2</v>
      </c>
      <c r="G25" s="23">
        <v>2</v>
      </c>
      <c r="H25" s="23">
        <v>2</v>
      </c>
      <c r="I25" s="23">
        <v>2</v>
      </c>
      <c r="J25" s="23">
        <v>2</v>
      </c>
      <c r="K25" s="23">
        <v>2</v>
      </c>
      <c r="L25" s="21">
        <f t="shared" si="0"/>
        <v>14</v>
      </c>
      <c r="M25" s="22">
        <f t="shared" si="1"/>
        <v>15.400000000000002</v>
      </c>
    </row>
    <row r="26" spans="1:13" s="1" customFormat="1" ht="14.25" customHeight="1" thickBot="1">
      <c r="A26" s="16">
        <v>17</v>
      </c>
      <c r="B26" s="19" t="s">
        <v>136</v>
      </c>
      <c r="C26" s="19" t="s">
        <v>354</v>
      </c>
      <c r="D26" s="41">
        <v>1.1000000000000001</v>
      </c>
      <c r="E26" s="23">
        <v>2</v>
      </c>
      <c r="F26" s="19"/>
      <c r="G26" s="23">
        <v>2</v>
      </c>
      <c r="H26" s="19"/>
      <c r="I26" s="23">
        <v>2</v>
      </c>
      <c r="J26" s="19"/>
      <c r="K26" s="19"/>
      <c r="L26" s="21">
        <f t="shared" si="0"/>
        <v>6</v>
      </c>
      <c r="M26" s="22">
        <f t="shared" si="1"/>
        <v>6.6000000000000005</v>
      </c>
    </row>
    <row r="27" spans="1:13" s="1" customFormat="1" ht="14.25" customHeight="1" thickBot="1">
      <c r="A27" s="17">
        <v>18</v>
      </c>
      <c r="B27" s="40" t="s">
        <v>320</v>
      </c>
      <c r="C27" s="19" t="s">
        <v>193</v>
      </c>
      <c r="D27" s="43">
        <v>8</v>
      </c>
      <c r="E27" s="23">
        <v>1</v>
      </c>
      <c r="F27" s="19"/>
      <c r="G27" s="23">
        <v>1</v>
      </c>
      <c r="H27" s="19"/>
      <c r="I27" s="23">
        <v>1</v>
      </c>
      <c r="J27" s="19"/>
      <c r="K27" s="19"/>
      <c r="L27" s="21">
        <f t="shared" si="0"/>
        <v>3</v>
      </c>
      <c r="M27" s="22">
        <f t="shared" si="1"/>
        <v>24</v>
      </c>
    </row>
    <row r="28" spans="1:13" s="1" customFormat="1" ht="14.25" customHeight="1" thickBot="1">
      <c r="A28" s="16">
        <v>19</v>
      </c>
      <c r="B28" s="18" t="s">
        <v>321</v>
      </c>
      <c r="C28" s="19" t="s">
        <v>193</v>
      </c>
      <c r="D28" s="41">
        <v>1.1000000000000001</v>
      </c>
      <c r="E28" s="23">
        <v>2</v>
      </c>
      <c r="F28" s="23">
        <v>2</v>
      </c>
      <c r="G28" s="23">
        <v>2</v>
      </c>
      <c r="H28" s="23">
        <v>2</v>
      </c>
      <c r="I28" s="23">
        <v>2</v>
      </c>
      <c r="J28" s="23">
        <v>2</v>
      </c>
      <c r="K28" s="23">
        <v>2</v>
      </c>
      <c r="L28" s="21">
        <f t="shared" si="0"/>
        <v>14</v>
      </c>
      <c r="M28" s="22">
        <f t="shared" si="1"/>
        <v>15.400000000000002</v>
      </c>
    </row>
    <row r="29" spans="1:13" s="1" customFormat="1" ht="13.5" thickBot="1">
      <c r="A29" s="215" t="s">
        <v>92</v>
      </c>
      <c r="B29" s="216"/>
      <c r="C29" s="216"/>
      <c r="D29" s="217"/>
      <c r="E29" s="26">
        <f t="shared" ref="E29:M29" si="2">SUM(E10:E28)</f>
        <v>32</v>
      </c>
      <c r="F29" s="26">
        <f t="shared" si="2"/>
        <v>29</v>
      </c>
      <c r="G29" s="26">
        <f t="shared" si="2"/>
        <v>31</v>
      </c>
      <c r="H29" s="26">
        <f t="shared" si="2"/>
        <v>28</v>
      </c>
      <c r="I29" s="26">
        <f t="shared" si="2"/>
        <v>32</v>
      </c>
      <c r="J29" s="26">
        <f t="shared" si="2"/>
        <v>28</v>
      </c>
      <c r="K29" s="26">
        <f t="shared" si="2"/>
        <v>28</v>
      </c>
      <c r="L29" s="27">
        <f t="shared" si="2"/>
        <v>208</v>
      </c>
      <c r="M29" s="27">
        <f t="shared" si="2"/>
        <v>297.8</v>
      </c>
    </row>
    <row r="30" spans="1:13" ht="32.25" customHeight="1" thickBo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ht="13.5" customHeight="1" thickBot="1">
      <c r="A31" s="3">
        <v>1</v>
      </c>
      <c r="B31" s="40" t="s">
        <v>322</v>
      </c>
      <c r="C31" s="19" t="s">
        <v>193</v>
      </c>
      <c r="D31" s="20">
        <v>1.1000000000000001</v>
      </c>
      <c r="E31" s="19"/>
      <c r="F31" s="161" t="s">
        <v>126</v>
      </c>
      <c r="G31" s="163"/>
      <c r="H31" s="19"/>
      <c r="I31" s="19"/>
      <c r="J31" s="19"/>
      <c r="K31" s="20"/>
      <c r="L31" s="21">
        <f>SUM(E31:K31)</f>
        <v>0</v>
      </c>
      <c r="M31" s="22">
        <f>L31*D31</f>
        <v>0</v>
      </c>
    </row>
    <row r="32" spans="1:13" ht="13.5" customHeight="1" thickBot="1">
      <c r="A32" s="16">
        <v>2</v>
      </c>
      <c r="B32" s="39" t="s">
        <v>140</v>
      </c>
      <c r="C32" s="19" t="s">
        <v>193</v>
      </c>
      <c r="D32" s="20">
        <v>1.1000000000000001</v>
      </c>
      <c r="E32" s="19"/>
      <c r="F32" s="161" t="s">
        <v>127</v>
      </c>
      <c r="G32" s="163"/>
      <c r="H32" s="19"/>
      <c r="I32" s="19"/>
      <c r="J32" s="19"/>
      <c r="K32" s="20"/>
      <c r="L32" s="21">
        <f>SUM(E32:K32)</f>
        <v>0</v>
      </c>
      <c r="M32" s="22">
        <f>L32*D32</f>
        <v>0</v>
      </c>
    </row>
    <row r="33" spans="1:13" ht="13.5" customHeight="1" thickBot="1">
      <c r="A33" s="16">
        <v>3</v>
      </c>
      <c r="B33" s="40" t="s">
        <v>323</v>
      </c>
      <c r="C33" s="19" t="s">
        <v>193</v>
      </c>
      <c r="D33" s="20">
        <v>8</v>
      </c>
      <c r="E33" s="19"/>
      <c r="F33" s="161" t="s">
        <v>128</v>
      </c>
      <c r="G33" s="163"/>
      <c r="H33" s="19"/>
      <c r="I33" s="19"/>
      <c r="J33" s="19"/>
      <c r="K33" s="20"/>
      <c r="L33" s="21">
        <f>SUM(E33:K33)</f>
        <v>0</v>
      </c>
      <c r="M33" s="22">
        <f>L33*D33</f>
        <v>0</v>
      </c>
    </row>
    <row r="34" spans="1:13" ht="13.5" customHeight="1">
      <c r="A34" s="16">
        <v>4</v>
      </c>
      <c r="B34" s="40" t="s">
        <v>324</v>
      </c>
      <c r="C34" s="23" t="s">
        <v>193</v>
      </c>
      <c r="D34" s="20" t="s">
        <v>113</v>
      </c>
      <c r="E34" s="6"/>
      <c r="F34" s="6"/>
      <c r="G34" s="161" t="s">
        <v>355</v>
      </c>
      <c r="H34" s="162"/>
      <c r="I34" s="163"/>
      <c r="J34" s="19"/>
      <c r="K34" s="20"/>
      <c r="L34" s="21">
        <f>SUM(H34:K34)</f>
        <v>0</v>
      </c>
      <c r="M34" s="22" t="e">
        <f>L34*G34</f>
        <v>#VALUE!</v>
      </c>
    </row>
    <row r="35" spans="1:1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3" ht="34.5" customHeight="1" thickBot="1">
      <c r="A36" s="29"/>
      <c r="B36" s="79" t="s">
        <v>112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ht="12.75" customHeight="1">
      <c r="A37" s="176" t="s">
        <v>2</v>
      </c>
      <c r="B37" s="178" t="s">
        <v>3</v>
      </c>
      <c r="C37" s="180" t="s">
        <v>4</v>
      </c>
      <c r="D37" s="180" t="s">
        <v>91</v>
      </c>
      <c r="E37" s="182" t="s">
        <v>5</v>
      </c>
      <c r="F37" s="183"/>
      <c r="G37" s="183"/>
      <c r="H37" s="183"/>
      <c r="I37" s="183"/>
      <c r="J37" s="183"/>
      <c r="K37" s="184"/>
      <c r="L37" s="164" t="s">
        <v>175</v>
      </c>
      <c r="M37" s="166" t="s">
        <v>15</v>
      </c>
    </row>
    <row r="38" spans="1:13" ht="13.5" thickBot="1">
      <c r="A38" s="218"/>
      <c r="B38" s="179"/>
      <c r="C38" s="181"/>
      <c r="D38" s="181"/>
      <c r="E38" s="13" t="s">
        <v>6</v>
      </c>
      <c r="F38" s="13" t="s">
        <v>7</v>
      </c>
      <c r="G38" s="13" t="s">
        <v>8</v>
      </c>
      <c r="H38" s="13" t="s">
        <v>9</v>
      </c>
      <c r="I38" s="13" t="s">
        <v>10</v>
      </c>
      <c r="J38" s="13" t="s">
        <v>11</v>
      </c>
      <c r="K38" s="13" t="s">
        <v>12</v>
      </c>
      <c r="L38" s="165"/>
      <c r="M38" s="167"/>
    </row>
    <row r="39" spans="1:13">
      <c r="A39" s="6">
        <v>1</v>
      </c>
      <c r="B39" s="67" t="s">
        <v>142</v>
      </c>
      <c r="C39" s="19" t="s">
        <v>351</v>
      </c>
      <c r="D39" s="68"/>
      <c r="E39" s="68" t="s">
        <v>356</v>
      </c>
      <c r="F39" s="68"/>
      <c r="G39" s="68" t="s">
        <v>356</v>
      </c>
      <c r="H39" s="68"/>
      <c r="I39" s="68" t="s">
        <v>356</v>
      </c>
      <c r="J39" s="68"/>
      <c r="K39" s="69"/>
      <c r="L39" s="70" t="s">
        <v>113</v>
      </c>
      <c r="M39" s="70" t="s">
        <v>113</v>
      </c>
    </row>
    <row r="40" spans="1:13">
      <c r="A40" s="6">
        <v>2</v>
      </c>
      <c r="B40" s="71" t="s">
        <v>143</v>
      </c>
      <c r="C40" s="19" t="s">
        <v>351</v>
      </c>
      <c r="D40" s="19"/>
      <c r="E40" s="19" t="s">
        <v>356</v>
      </c>
      <c r="F40" s="19"/>
      <c r="G40" s="19" t="s">
        <v>356</v>
      </c>
      <c r="H40" s="19"/>
      <c r="I40" s="19" t="s">
        <v>356</v>
      </c>
      <c r="J40" s="19"/>
      <c r="K40" s="6"/>
      <c r="L40" s="72" t="s">
        <v>113</v>
      </c>
      <c r="M40" s="72" t="s">
        <v>113</v>
      </c>
    </row>
    <row r="41" spans="1:13">
      <c r="A41" s="6">
        <v>3</v>
      </c>
      <c r="B41" s="73" t="s">
        <v>144</v>
      </c>
      <c r="C41" s="19" t="s">
        <v>351</v>
      </c>
      <c r="D41" s="19"/>
      <c r="E41" s="19" t="s">
        <v>356</v>
      </c>
      <c r="F41" s="19"/>
      <c r="G41" s="19" t="s">
        <v>356</v>
      </c>
      <c r="H41" s="19"/>
      <c r="I41" s="19" t="s">
        <v>356</v>
      </c>
      <c r="J41" s="19"/>
      <c r="K41" s="6"/>
      <c r="L41" s="72" t="s">
        <v>113</v>
      </c>
      <c r="M41" s="72" t="s">
        <v>113</v>
      </c>
    </row>
    <row r="42" spans="1:13">
      <c r="A42" s="6">
        <v>4</v>
      </c>
      <c r="B42" s="73" t="s">
        <v>147</v>
      </c>
      <c r="C42" s="19" t="s">
        <v>351</v>
      </c>
      <c r="D42" s="19"/>
      <c r="E42" s="19" t="s">
        <v>356</v>
      </c>
      <c r="F42" s="19"/>
      <c r="G42" s="19" t="s">
        <v>356</v>
      </c>
      <c r="H42" s="19"/>
      <c r="I42" s="19" t="s">
        <v>356</v>
      </c>
      <c r="J42" s="19"/>
      <c r="K42" s="6"/>
      <c r="L42" s="72" t="s">
        <v>113</v>
      </c>
      <c r="M42" s="72" t="s">
        <v>113</v>
      </c>
    </row>
    <row r="43" spans="1:13">
      <c r="A43" s="6">
        <v>5</v>
      </c>
      <c r="B43" s="65" t="s">
        <v>148</v>
      </c>
      <c r="C43" s="19" t="s">
        <v>351</v>
      </c>
      <c r="D43" s="19"/>
      <c r="E43" s="19" t="s">
        <v>356</v>
      </c>
      <c r="F43" s="19"/>
      <c r="G43" s="19" t="s">
        <v>356</v>
      </c>
      <c r="H43" s="19"/>
      <c r="I43" s="19" t="s">
        <v>356</v>
      </c>
      <c r="J43" s="19"/>
      <c r="K43" s="6"/>
      <c r="L43" s="72" t="s">
        <v>113</v>
      </c>
      <c r="M43" s="72" t="s">
        <v>113</v>
      </c>
    </row>
    <row r="44" spans="1:13">
      <c r="A44" s="6">
        <v>6</v>
      </c>
      <c r="B44" s="65" t="s">
        <v>149</v>
      </c>
      <c r="C44" s="19" t="s">
        <v>351</v>
      </c>
      <c r="D44" s="19"/>
      <c r="E44" s="19" t="s">
        <v>356</v>
      </c>
      <c r="F44" s="19"/>
      <c r="G44" s="19" t="s">
        <v>356</v>
      </c>
      <c r="H44" s="19"/>
      <c r="I44" s="19" t="s">
        <v>356</v>
      </c>
      <c r="J44" s="19"/>
      <c r="K44" s="6"/>
      <c r="L44" s="72" t="s">
        <v>113</v>
      </c>
      <c r="M44" s="72" t="s">
        <v>113</v>
      </c>
    </row>
    <row r="45" spans="1:13">
      <c r="A45" s="6">
        <v>7</v>
      </c>
      <c r="B45" s="65" t="s">
        <v>150</v>
      </c>
      <c r="C45" s="19" t="s">
        <v>351</v>
      </c>
      <c r="D45" s="19"/>
      <c r="E45" s="19" t="s">
        <v>356</v>
      </c>
      <c r="F45" s="19"/>
      <c r="G45" s="19" t="s">
        <v>356</v>
      </c>
      <c r="H45" s="19"/>
      <c r="I45" s="19" t="s">
        <v>356</v>
      </c>
      <c r="J45" s="19"/>
      <c r="K45" s="6"/>
      <c r="L45" s="72" t="s">
        <v>113</v>
      </c>
      <c r="M45" s="72" t="s">
        <v>113</v>
      </c>
    </row>
    <row r="46" spans="1:13">
      <c r="A46" s="6">
        <v>8</v>
      </c>
      <c r="B46" s="73" t="s">
        <v>145</v>
      </c>
      <c r="C46" s="19" t="s">
        <v>351</v>
      </c>
      <c r="D46" s="19"/>
      <c r="E46" s="19" t="s">
        <v>356</v>
      </c>
      <c r="F46" s="19"/>
      <c r="G46" s="19" t="s">
        <v>356</v>
      </c>
      <c r="H46" s="19"/>
      <c r="I46" s="19" t="s">
        <v>356</v>
      </c>
      <c r="J46" s="19"/>
      <c r="K46" s="6"/>
      <c r="L46" s="72" t="s">
        <v>113</v>
      </c>
      <c r="M46" s="72" t="s">
        <v>113</v>
      </c>
    </row>
    <row r="47" spans="1:13">
      <c r="A47" s="6">
        <v>9</v>
      </c>
      <c r="B47" s="65" t="s">
        <v>151</v>
      </c>
      <c r="C47" s="19" t="s">
        <v>351</v>
      </c>
      <c r="D47" s="19"/>
      <c r="E47" s="19" t="s">
        <v>356</v>
      </c>
      <c r="F47" s="19"/>
      <c r="G47" s="19" t="s">
        <v>356</v>
      </c>
      <c r="H47" s="19"/>
      <c r="I47" s="19" t="s">
        <v>356</v>
      </c>
      <c r="J47" s="19"/>
      <c r="K47" s="6"/>
      <c r="L47" s="72" t="s">
        <v>113</v>
      </c>
      <c r="M47" s="72" t="s">
        <v>113</v>
      </c>
    </row>
    <row r="48" spans="1:13">
      <c r="A48" s="6">
        <v>10</v>
      </c>
      <c r="B48" s="65" t="s">
        <v>152</v>
      </c>
      <c r="C48" s="19" t="s">
        <v>351</v>
      </c>
      <c r="D48" s="19"/>
      <c r="E48" s="19" t="s">
        <v>356</v>
      </c>
      <c r="F48" s="19"/>
      <c r="G48" s="19" t="s">
        <v>356</v>
      </c>
      <c r="H48" s="19"/>
      <c r="I48" s="19" t="s">
        <v>356</v>
      </c>
      <c r="J48" s="19"/>
      <c r="K48" s="6"/>
      <c r="L48" s="72" t="s">
        <v>113</v>
      </c>
      <c r="M48" s="72" t="s">
        <v>113</v>
      </c>
    </row>
    <row r="49" spans="1:13">
      <c r="A49" s="6">
        <v>11</v>
      </c>
      <c r="B49" s="65" t="s">
        <v>153</v>
      </c>
      <c r="C49" s="19" t="s">
        <v>351</v>
      </c>
      <c r="D49" s="19"/>
      <c r="E49" s="19" t="s">
        <v>356</v>
      </c>
      <c r="F49" s="19"/>
      <c r="G49" s="19" t="s">
        <v>356</v>
      </c>
      <c r="H49" s="19"/>
      <c r="I49" s="19" t="s">
        <v>356</v>
      </c>
      <c r="J49" s="19"/>
      <c r="K49" s="6"/>
      <c r="L49" s="72" t="s">
        <v>113</v>
      </c>
      <c r="M49" s="72" t="s">
        <v>113</v>
      </c>
    </row>
    <row r="50" spans="1:13">
      <c r="A50" s="6">
        <v>12</v>
      </c>
      <c r="B50" s="65" t="s">
        <v>146</v>
      </c>
      <c r="C50" s="19" t="s">
        <v>351</v>
      </c>
      <c r="D50" s="19"/>
      <c r="E50" s="19" t="s">
        <v>356</v>
      </c>
      <c r="F50" s="19"/>
      <c r="G50" s="19" t="s">
        <v>356</v>
      </c>
      <c r="H50" s="19"/>
      <c r="I50" s="19" t="s">
        <v>356</v>
      </c>
      <c r="J50" s="19"/>
      <c r="K50" s="6"/>
      <c r="L50" s="72" t="s">
        <v>113</v>
      </c>
      <c r="M50" s="72" t="s">
        <v>113</v>
      </c>
    </row>
    <row r="51" spans="1:13" ht="12.75" customHeight="1">
      <c r="A51" s="6">
        <v>13</v>
      </c>
      <c r="B51" s="18" t="s">
        <v>357</v>
      </c>
      <c r="C51" s="19" t="s">
        <v>351</v>
      </c>
      <c r="D51" s="29"/>
      <c r="E51" s="19"/>
      <c r="F51" s="19" t="s">
        <v>356</v>
      </c>
      <c r="G51" s="19"/>
      <c r="H51" s="19" t="s">
        <v>356</v>
      </c>
      <c r="I51" s="19"/>
      <c r="J51" s="19" t="s">
        <v>356</v>
      </c>
      <c r="K51" s="6"/>
      <c r="L51" s="72" t="s">
        <v>113</v>
      </c>
      <c r="M51" s="72" t="s">
        <v>113</v>
      </c>
    </row>
    <row r="52" spans="1:13">
      <c r="A52" s="6">
        <v>14</v>
      </c>
      <c r="B52" s="65" t="s">
        <v>154</v>
      </c>
      <c r="C52" s="19" t="s">
        <v>351</v>
      </c>
      <c r="D52" s="19"/>
      <c r="E52" s="19"/>
      <c r="F52" s="19" t="s">
        <v>356</v>
      </c>
      <c r="G52" s="19"/>
      <c r="H52" s="19" t="s">
        <v>356</v>
      </c>
      <c r="I52" s="19"/>
      <c r="J52" s="19" t="s">
        <v>356</v>
      </c>
      <c r="K52" s="6"/>
      <c r="L52" s="72" t="s">
        <v>113</v>
      </c>
      <c r="M52" s="72" t="s">
        <v>113</v>
      </c>
    </row>
    <row r="53" spans="1:13">
      <c r="A53" s="6">
        <v>15</v>
      </c>
      <c r="B53" s="65" t="s">
        <v>155</v>
      </c>
      <c r="C53" s="19" t="s">
        <v>351</v>
      </c>
      <c r="D53" s="19"/>
      <c r="E53" s="19"/>
      <c r="F53" s="19" t="s">
        <v>356</v>
      </c>
      <c r="G53" s="19"/>
      <c r="H53" s="19" t="s">
        <v>356</v>
      </c>
      <c r="I53" s="19"/>
      <c r="J53" s="19" t="s">
        <v>356</v>
      </c>
      <c r="K53" s="6"/>
      <c r="L53" s="72" t="s">
        <v>113</v>
      </c>
      <c r="M53" s="72" t="s">
        <v>113</v>
      </c>
    </row>
    <row r="54" spans="1:13">
      <c r="A54" s="6">
        <v>16</v>
      </c>
      <c r="B54" s="18" t="s">
        <v>156</v>
      </c>
      <c r="C54" s="19" t="s">
        <v>351</v>
      </c>
      <c r="D54" s="19"/>
      <c r="E54" s="19"/>
      <c r="F54" s="19" t="s">
        <v>356</v>
      </c>
      <c r="G54" s="19"/>
      <c r="H54" s="19" t="s">
        <v>356</v>
      </c>
      <c r="I54" s="19"/>
      <c r="J54" s="19" t="s">
        <v>356</v>
      </c>
      <c r="K54" s="6"/>
      <c r="L54" s="72" t="s">
        <v>113</v>
      </c>
      <c r="M54" s="72" t="s">
        <v>113</v>
      </c>
    </row>
    <row r="55" spans="1:13">
      <c r="A55" s="6">
        <v>17</v>
      </c>
      <c r="B55" s="19" t="s">
        <v>157</v>
      </c>
      <c r="C55" s="19" t="s">
        <v>351</v>
      </c>
      <c r="D55" s="19"/>
      <c r="E55" s="19"/>
      <c r="F55" s="19" t="s">
        <v>356</v>
      </c>
      <c r="G55" s="19"/>
      <c r="H55" s="19" t="s">
        <v>356</v>
      </c>
      <c r="I55" s="19"/>
      <c r="J55" s="19" t="s">
        <v>356</v>
      </c>
      <c r="K55" s="6"/>
      <c r="L55" s="72" t="s">
        <v>113</v>
      </c>
      <c r="M55" s="72" t="s">
        <v>113</v>
      </c>
    </row>
    <row r="56" spans="1:13" ht="17.25">
      <c r="A56" s="6">
        <v>18</v>
      </c>
      <c r="B56" s="19" t="s">
        <v>145</v>
      </c>
      <c r="C56" s="19" t="s">
        <v>351</v>
      </c>
      <c r="D56" s="19"/>
      <c r="E56" s="19"/>
      <c r="F56" s="19" t="s">
        <v>356</v>
      </c>
      <c r="G56" s="19"/>
      <c r="H56" s="19" t="s">
        <v>356</v>
      </c>
      <c r="I56" s="19"/>
      <c r="J56" s="19" t="s">
        <v>358</v>
      </c>
      <c r="K56" s="6"/>
      <c r="L56" s="72" t="s">
        <v>113</v>
      </c>
      <c r="M56" s="72" t="s">
        <v>113</v>
      </c>
    </row>
    <row r="57" spans="1:13" ht="17.25">
      <c r="A57" s="6">
        <v>19</v>
      </c>
      <c r="B57" s="19" t="s">
        <v>151</v>
      </c>
      <c r="C57" s="19" t="s">
        <v>351</v>
      </c>
      <c r="D57" s="19"/>
      <c r="E57" s="19"/>
      <c r="F57" s="19" t="s">
        <v>356</v>
      </c>
      <c r="G57" s="19"/>
      <c r="H57" s="19" t="s">
        <v>356</v>
      </c>
      <c r="I57" s="19"/>
      <c r="J57" s="19" t="s">
        <v>358</v>
      </c>
      <c r="K57" s="6"/>
      <c r="L57" s="72" t="s">
        <v>113</v>
      </c>
      <c r="M57" s="72" t="s">
        <v>113</v>
      </c>
    </row>
    <row r="58" spans="1:13" ht="17.25">
      <c r="A58" s="6">
        <v>20</v>
      </c>
      <c r="B58" s="19" t="s">
        <v>158</v>
      </c>
      <c r="C58" s="19" t="s">
        <v>351</v>
      </c>
      <c r="D58" s="19"/>
      <c r="E58" s="19"/>
      <c r="F58" s="19" t="s">
        <v>356</v>
      </c>
      <c r="G58" s="19"/>
      <c r="H58" s="19" t="s">
        <v>356</v>
      </c>
      <c r="I58" s="19"/>
      <c r="J58" s="19" t="s">
        <v>358</v>
      </c>
      <c r="K58" s="6"/>
      <c r="L58" s="72" t="s">
        <v>113</v>
      </c>
      <c r="M58" s="72" t="s">
        <v>113</v>
      </c>
    </row>
    <row r="59" spans="1:13" ht="17.25">
      <c r="A59" s="6">
        <v>21</v>
      </c>
      <c r="B59" s="19" t="s">
        <v>153</v>
      </c>
      <c r="C59" s="19" t="s">
        <v>351</v>
      </c>
      <c r="D59" s="19"/>
      <c r="E59" s="19"/>
      <c r="F59" s="19" t="s">
        <v>356</v>
      </c>
      <c r="G59" s="19"/>
      <c r="H59" s="19" t="s">
        <v>356</v>
      </c>
      <c r="I59" s="19"/>
      <c r="J59" s="19" t="s">
        <v>358</v>
      </c>
      <c r="K59" s="6"/>
      <c r="L59" s="72" t="s">
        <v>113</v>
      </c>
      <c r="M59" s="72" t="s">
        <v>113</v>
      </c>
    </row>
    <row r="60" spans="1:13" ht="17.25">
      <c r="A60" s="6">
        <v>22</v>
      </c>
      <c r="B60" s="24" t="s">
        <v>146</v>
      </c>
      <c r="C60" s="19" t="s">
        <v>351</v>
      </c>
      <c r="D60" s="19"/>
      <c r="E60" s="19"/>
      <c r="F60" s="19" t="s">
        <v>356</v>
      </c>
      <c r="G60" s="19"/>
      <c r="H60" s="19" t="s">
        <v>356</v>
      </c>
      <c r="I60" s="19"/>
      <c r="J60" s="19" t="s">
        <v>358</v>
      </c>
      <c r="K60" s="6"/>
      <c r="L60" s="72" t="s">
        <v>113</v>
      </c>
      <c r="M60" s="72" t="s">
        <v>113</v>
      </c>
    </row>
    <row r="61" spans="1:13" ht="17.25">
      <c r="A61" s="6">
        <v>23</v>
      </c>
      <c r="B61" s="24" t="s">
        <v>159</v>
      </c>
      <c r="C61" s="19" t="s">
        <v>351</v>
      </c>
      <c r="D61" s="19"/>
      <c r="E61" s="19"/>
      <c r="F61" s="19" t="s">
        <v>356</v>
      </c>
      <c r="G61" s="19"/>
      <c r="H61" s="19" t="s">
        <v>356</v>
      </c>
      <c r="I61" s="19"/>
      <c r="J61" s="19" t="s">
        <v>358</v>
      </c>
      <c r="K61" s="6"/>
      <c r="L61" s="72" t="s">
        <v>113</v>
      </c>
      <c r="M61" s="72" t="s">
        <v>113</v>
      </c>
    </row>
    <row r="62" spans="1:13" ht="17.25">
      <c r="A62" s="6">
        <v>24</v>
      </c>
      <c r="B62" s="19" t="s">
        <v>359</v>
      </c>
      <c r="C62" s="19" t="s">
        <v>351</v>
      </c>
      <c r="D62" s="19"/>
      <c r="E62" s="19"/>
      <c r="F62" s="19" t="s">
        <v>356</v>
      </c>
      <c r="G62" s="19"/>
      <c r="H62" s="19" t="s">
        <v>356</v>
      </c>
      <c r="I62" s="19"/>
      <c r="J62" s="19" t="s">
        <v>358</v>
      </c>
      <c r="K62" s="6"/>
      <c r="L62" s="72" t="s">
        <v>113</v>
      </c>
      <c r="M62" s="72" t="s">
        <v>113</v>
      </c>
    </row>
    <row r="63" spans="1:1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</sheetData>
  <mergeCells count="24">
    <mergeCell ref="F32:G32"/>
    <mergeCell ref="M37:M38"/>
    <mergeCell ref="A37:A38"/>
    <mergeCell ref="B37:B38"/>
    <mergeCell ref="C37:C38"/>
    <mergeCell ref="D37:D38"/>
    <mergeCell ref="E37:K37"/>
    <mergeCell ref="L37:L38"/>
    <mergeCell ref="F33:G33"/>
    <mergeCell ref="G34:I34"/>
    <mergeCell ref="A1:M1"/>
    <mergeCell ref="A2:M2"/>
    <mergeCell ref="A3:M3"/>
    <mergeCell ref="A5:M5"/>
    <mergeCell ref="A6:M6"/>
    <mergeCell ref="L8:L9"/>
    <mergeCell ref="M8:M9"/>
    <mergeCell ref="A29:D29"/>
    <mergeCell ref="F31:G31"/>
    <mergeCell ref="A8:A9"/>
    <mergeCell ref="B8:B9"/>
    <mergeCell ref="C8:C9"/>
    <mergeCell ref="D8:D9"/>
    <mergeCell ref="E8:K8"/>
  </mergeCells>
  <pageMargins left="0.52" right="0.25" top="0.44" bottom="0.75" header="0.3" footer="0.3"/>
  <pageSetup paperSize="9" scale="84" firstPageNumber="0" fitToHeight="0" orientation="portrait" horizontalDpi="300" verticalDpi="300" r:id="rId1"/>
  <rowBreaks count="1" manualBreakCount="1">
    <brk id="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69"/>
  <sheetViews>
    <sheetView topLeftCell="A46" zoomScale="115" zoomScaleNormal="115" workbookViewId="0">
      <selection activeCell="O41" sqref="O41"/>
    </sheetView>
  </sheetViews>
  <sheetFormatPr defaultColWidth="8.7109375" defaultRowHeight="12.75"/>
  <cols>
    <col min="1" max="1" width="3.7109375" style="1" customWidth="1"/>
    <col min="2" max="2" width="28" style="1" customWidth="1"/>
    <col min="3" max="3" width="9.28515625" style="1" customWidth="1"/>
    <col min="4" max="10" width="7.42578125" style="1" customWidth="1"/>
    <col min="11" max="11" width="6.7109375" style="1" customWidth="1"/>
    <col min="12" max="12" width="6.140625" style="1" customWidth="1"/>
    <col min="13" max="13" width="7.28515625" style="1" customWidth="1"/>
    <col min="14" max="1022" width="8.7109375" style="1"/>
  </cols>
  <sheetData>
    <row r="1" spans="1:13" ht="14.25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14.25" customHeight="1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20.25" customHeight="1">
      <c r="A3" s="173" t="s">
        <v>108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3" ht="51.75" customHeight="1">
      <c r="A4" s="60"/>
      <c r="B4" s="61"/>
      <c r="C4" s="61"/>
      <c r="D4" s="61"/>
      <c r="E4" s="61"/>
      <c r="F4" s="61"/>
      <c r="G4" s="61"/>
      <c r="H4" s="61"/>
      <c r="I4" s="61"/>
      <c r="J4" s="62" t="s">
        <v>109</v>
      </c>
      <c r="K4" s="63"/>
      <c r="L4" s="63"/>
      <c r="M4" s="63"/>
    </row>
    <row r="5" spans="1:13" ht="14.25">
      <c r="A5" s="174" t="s">
        <v>240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13" ht="14.25">
      <c r="A6" s="175" t="s">
        <v>607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</row>
    <row r="7" spans="1:13" ht="36" customHeight="1" thickBot="1">
      <c r="A7" s="63"/>
      <c r="B7" s="64" t="s">
        <v>103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3.5" customHeight="1">
      <c r="A8" s="176" t="s">
        <v>2</v>
      </c>
      <c r="B8" s="178" t="s">
        <v>3</v>
      </c>
      <c r="C8" s="180" t="s">
        <v>4</v>
      </c>
      <c r="D8" s="180" t="s">
        <v>91</v>
      </c>
      <c r="E8" s="182" t="s">
        <v>5</v>
      </c>
      <c r="F8" s="183"/>
      <c r="G8" s="183"/>
      <c r="H8" s="183"/>
      <c r="I8" s="183"/>
      <c r="J8" s="183"/>
      <c r="K8" s="184"/>
      <c r="L8" s="164" t="s">
        <v>175</v>
      </c>
      <c r="M8" s="166" t="s">
        <v>15</v>
      </c>
    </row>
    <row r="9" spans="1:13" ht="13.5" customHeight="1" thickBot="1">
      <c r="A9" s="177"/>
      <c r="B9" s="231"/>
      <c r="C9" s="232"/>
      <c r="D9" s="232"/>
      <c r="E9" s="15" t="s">
        <v>6</v>
      </c>
      <c r="F9" s="15" t="s">
        <v>7</v>
      </c>
      <c r="G9" s="15" t="s">
        <v>8</v>
      </c>
      <c r="H9" s="15" t="s">
        <v>9</v>
      </c>
      <c r="I9" s="15" t="s">
        <v>10</v>
      </c>
      <c r="J9" s="15" t="s">
        <v>11</v>
      </c>
      <c r="K9" s="15" t="s">
        <v>12</v>
      </c>
      <c r="L9" s="165"/>
      <c r="M9" s="167"/>
    </row>
    <row r="10" spans="1:13" ht="14.25" customHeight="1" thickBot="1">
      <c r="A10" s="16">
        <v>1</v>
      </c>
      <c r="B10" s="18" t="s">
        <v>176</v>
      </c>
      <c r="C10" s="19" t="s">
        <v>111</v>
      </c>
      <c r="D10" s="19">
        <v>1.1000000000000001</v>
      </c>
      <c r="E10" s="20">
        <v>2</v>
      </c>
      <c r="F10" s="20">
        <v>2</v>
      </c>
      <c r="G10" s="20">
        <v>2</v>
      </c>
      <c r="H10" s="20">
        <v>2</v>
      </c>
      <c r="I10" s="20">
        <v>2</v>
      </c>
      <c r="J10" s="20">
        <v>2</v>
      </c>
      <c r="K10" s="20">
        <v>2</v>
      </c>
      <c r="L10" s="21">
        <f>SUM(E10:K10)</f>
        <v>14</v>
      </c>
      <c r="M10" s="22">
        <f>L10*D10</f>
        <v>15.400000000000002</v>
      </c>
    </row>
    <row r="11" spans="1:13" ht="14.25" customHeight="1" thickBot="1">
      <c r="A11" s="17">
        <v>2</v>
      </c>
      <c r="B11" s="19" t="s">
        <v>160</v>
      </c>
      <c r="C11" s="19" t="s">
        <v>111</v>
      </c>
      <c r="D11" s="19">
        <v>1.1000000000000001</v>
      </c>
      <c r="E11" s="41">
        <v>3</v>
      </c>
      <c r="F11" s="41">
        <v>3</v>
      </c>
      <c r="G11" s="41">
        <v>3</v>
      </c>
      <c r="H11" s="41">
        <v>3</v>
      </c>
      <c r="I11" s="41">
        <v>3</v>
      </c>
      <c r="J11" s="41">
        <v>3</v>
      </c>
      <c r="K11" s="41">
        <v>3</v>
      </c>
      <c r="L11" s="21">
        <f t="shared" ref="L11:L27" si="0">SUM(E11:K11)</f>
        <v>21</v>
      </c>
      <c r="M11" s="22">
        <f t="shared" ref="M11:M27" si="1">L11*D11</f>
        <v>23.1</v>
      </c>
    </row>
    <row r="12" spans="1:13" s="1" customFormat="1" ht="14.25" customHeight="1" thickBot="1">
      <c r="A12" s="16">
        <v>3</v>
      </c>
      <c r="B12" s="19" t="s">
        <v>161</v>
      </c>
      <c r="C12" s="19" t="s">
        <v>111</v>
      </c>
      <c r="D12" s="19">
        <v>1.1000000000000001</v>
      </c>
      <c r="E12" s="41">
        <v>3</v>
      </c>
      <c r="F12" s="41">
        <v>3</v>
      </c>
      <c r="G12" s="41">
        <v>3</v>
      </c>
      <c r="H12" s="41">
        <v>3</v>
      </c>
      <c r="I12" s="41">
        <v>3</v>
      </c>
      <c r="J12" s="41">
        <v>3</v>
      </c>
      <c r="K12" s="41">
        <v>3</v>
      </c>
      <c r="L12" s="21">
        <f t="shared" si="0"/>
        <v>21</v>
      </c>
      <c r="M12" s="22">
        <f t="shared" si="1"/>
        <v>23.1</v>
      </c>
    </row>
    <row r="13" spans="1:13" s="1" customFormat="1" ht="14.25" customHeight="1" thickBot="1">
      <c r="A13" s="17">
        <v>4</v>
      </c>
      <c r="B13" s="19" t="s">
        <v>162</v>
      </c>
      <c r="C13" s="19" t="s">
        <v>111</v>
      </c>
      <c r="D13" s="19">
        <v>1.1000000000000001</v>
      </c>
      <c r="E13" s="41">
        <v>3</v>
      </c>
      <c r="F13" s="41">
        <v>3</v>
      </c>
      <c r="G13" s="41">
        <v>3</v>
      </c>
      <c r="H13" s="41">
        <v>3</v>
      </c>
      <c r="I13" s="41">
        <v>3</v>
      </c>
      <c r="J13" s="41">
        <v>3</v>
      </c>
      <c r="K13" s="41">
        <v>3</v>
      </c>
      <c r="L13" s="21">
        <f t="shared" si="0"/>
        <v>21</v>
      </c>
      <c r="M13" s="22">
        <f t="shared" si="1"/>
        <v>23.1</v>
      </c>
    </row>
    <row r="14" spans="1:13" s="1" customFormat="1" ht="14.25" customHeight="1" thickBot="1">
      <c r="A14" s="16">
        <v>5</v>
      </c>
      <c r="B14" s="19" t="s">
        <v>163</v>
      </c>
      <c r="C14" s="19" t="s">
        <v>111</v>
      </c>
      <c r="D14" s="19">
        <v>1.1000000000000001</v>
      </c>
      <c r="E14" s="41">
        <v>3</v>
      </c>
      <c r="F14" s="41">
        <v>3</v>
      </c>
      <c r="G14" s="41">
        <v>3</v>
      </c>
      <c r="H14" s="41">
        <v>3</v>
      </c>
      <c r="I14" s="41">
        <v>3</v>
      </c>
      <c r="J14" s="41">
        <v>3</v>
      </c>
      <c r="K14" s="41">
        <v>3</v>
      </c>
      <c r="L14" s="21">
        <f t="shared" si="0"/>
        <v>21</v>
      </c>
      <c r="M14" s="22">
        <f t="shared" si="1"/>
        <v>23.1</v>
      </c>
    </row>
    <row r="15" spans="1:13" s="1" customFormat="1" ht="14.25" customHeight="1" thickBot="1">
      <c r="A15" s="17">
        <v>6</v>
      </c>
      <c r="B15" s="19" t="s">
        <v>164</v>
      </c>
      <c r="C15" s="19" t="s">
        <v>111</v>
      </c>
      <c r="D15" s="19">
        <v>1.1000000000000001</v>
      </c>
      <c r="E15" s="41">
        <v>3</v>
      </c>
      <c r="F15" s="41">
        <v>3</v>
      </c>
      <c r="G15" s="41">
        <v>3</v>
      </c>
      <c r="H15" s="41">
        <v>3</v>
      </c>
      <c r="I15" s="41">
        <v>3</v>
      </c>
      <c r="J15" s="41">
        <v>3</v>
      </c>
      <c r="K15" s="41">
        <v>3</v>
      </c>
      <c r="L15" s="21">
        <f t="shared" si="0"/>
        <v>21</v>
      </c>
      <c r="M15" s="22">
        <f t="shared" si="1"/>
        <v>23.1</v>
      </c>
    </row>
    <row r="16" spans="1:13" s="1" customFormat="1" ht="14.25" customHeight="1" thickBot="1">
      <c r="A16" s="16">
        <v>7</v>
      </c>
      <c r="B16" s="19" t="s">
        <v>165</v>
      </c>
      <c r="C16" s="19" t="s">
        <v>111</v>
      </c>
      <c r="D16" s="19">
        <v>1.1000000000000001</v>
      </c>
      <c r="E16" s="41">
        <v>3</v>
      </c>
      <c r="F16" s="41">
        <v>3</v>
      </c>
      <c r="G16" s="41">
        <v>3</v>
      </c>
      <c r="H16" s="41">
        <v>3</v>
      </c>
      <c r="I16" s="41">
        <v>3</v>
      </c>
      <c r="J16" s="41">
        <v>3</v>
      </c>
      <c r="K16" s="41">
        <v>3</v>
      </c>
      <c r="L16" s="21">
        <f t="shared" si="0"/>
        <v>21</v>
      </c>
      <c r="M16" s="22">
        <f t="shared" si="1"/>
        <v>23.1</v>
      </c>
    </row>
    <row r="17" spans="1:13" s="1" customFormat="1" ht="14.25" customHeight="1" thickBot="1">
      <c r="A17" s="17">
        <v>8</v>
      </c>
      <c r="B17" s="19" t="s">
        <v>166</v>
      </c>
      <c r="C17" s="19" t="s">
        <v>111</v>
      </c>
      <c r="D17" s="19">
        <v>1.1000000000000001</v>
      </c>
      <c r="E17" s="41">
        <v>3</v>
      </c>
      <c r="F17" s="41">
        <v>3</v>
      </c>
      <c r="G17" s="41">
        <v>3</v>
      </c>
      <c r="H17" s="41">
        <v>3</v>
      </c>
      <c r="I17" s="41">
        <v>3</v>
      </c>
      <c r="J17" s="41">
        <v>3</v>
      </c>
      <c r="K17" s="41">
        <v>3</v>
      </c>
      <c r="L17" s="21">
        <f t="shared" si="0"/>
        <v>21</v>
      </c>
      <c r="M17" s="22">
        <f t="shared" si="1"/>
        <v>23.1</v>
      </c>
    </row>
    <row r="18" spans="1:13" s="1" customFormat="1" ht="14.25" customHeight="1" thickBot="1">
      <c r="A18" s="16">
        <v>9</v>
      </c>
      <c r="B18" s="19" t="s">
        <v>167</v>
      </c>
      <c r="C18" s="19" t="s">
        <v>111</v>
      </c>
      <c r="D18" s="19">
        <v>1.1000000000000001</v>
      </c>
      <c r="E18" s="41">
        <v>3</v>
      </c>
      <c r="F18" s="41">
        <v>3</v>
      </c>
      <c r="G18" s="41">
        <v>3</v>
      </c>
      <c r="H18" s="41">
        <v>3</v>
      </c>
      <c r="I18" s="41">
        <v>3</v>
      </c>
      <c r="J18" s="41">
        <v>3</v>
      </c>
      <c r="K18" s="41">
        <v>3</v>
      </c>
      <c r="L18" s="21">
        <f t="shared" si="0"/>
        <v>21</v>
      </c>
      <c r="M18" s="22">
        <f t="shared" si="1"/>
        <v>23.1</v>
      </c>
    </row>
    <row r="19" spans="1:13" s="1" customFormat="1" ht="14.25" customHeight="1" thickBot="1">
      <c r="A19" s="17">
        <v>10</v>
      </c>
      <c r="B19" s="6" t="s">
        <v>168</v>
      </c>
      <c r="C19" s="6" t="s">
        <v>111</v>
      </c>
      <c r="D19" s="19">
        <v>1.1000000000000001</v>
      </c>
      <c r="E19" s="42">
        <v>3</v>
      </c>
      <c r="F19" s="42">
        <v>3</v>
      </c>
      <c r="G19" s="42">
        <v>3</v>
      </c>
      <c r="H19" s="42">
        <v>3</v>
      </c>
      <c r="I19" s="42">
        <v>3</v>
      </c>
      <c r="J19" s="42">
        <v>3</v>
      </c>
      <c r="K19" s="42">
        <v>3</v>
      </c>
      <c r="L19" s="21">
        <f t="shared" si="0"/>
        <v>21</v>
      </c>
      <c r="M19" s="22">
        <f t="shared" si="1"/>
        <v>23.1</v>
      </c>
    </row>
    <row r="20" spans="1:13" s="1" customFormat="1" ht="14.25" customHeight="1" thickBot="1">
      <c r="A20" s="16">
        <v>11</v>
      </c>
      <c r="B20" s="19" t="s">
        <v>169</v>
      </c>
      <c r="C20" s="19" t="s">
        <v>111</v>
      </c>
      <c r="D20" s="19">
        <v>1.1000000000000001</v>
      </c>
      <c r="E20" s="41">
        <v>3</v>
      </c>
      <c r="F20" s="41">
        <v>3</v>
      </c>
      <c r="G20" s="41">
        <v>3</v>
      </c>
      <c r="H20" s="41">
        <v>3</v>
      </c>
      <c r="I20" s="41">
        <v>3</v>
      </c>
      <c r="J20" s="41">
        <v>3</v>
      </c>
      <c r="K20" s="41">
        <v>3</v>
      </c>
      <c r="L20" s="21">
        <f t="shared" si="0"/>
        <v>21</v>
      </c>
      <c r="M20" s="22">
        <f t="shared" si="1"/>
        <v>23.1</v>
      </c>
    </row>
    <row r="21" spans="1:13" s="1" customFormat="1" ht="14.25" customHeight="1" thickBot="1">
      <c r="A21" s="17">
        <v>12</v>
      </c>
      <c r="B21" s="18" t="s">
        <v>305</v>
      </c>
      <c r="C21" s="19" t="s">
        <v>111</v>
      </c>
      <c r="D21" s="19">
        <v>1.1000000000000001</v>
      </c>
      <c r="E21" s="41">
        <v>3</v>
      </c>
      <c r="F21" s="41"/>
      <c r="G21" s="41">
        <v>3</v>
      </c>
      <c r="H21" s="41"/>
      <c r="I21" s="41">
        <v>3</v>
      </c>
      <c r="J21" s="41"/>
      <c r="K21" s="41"/>
      <c r="L21" s="21">
        <f t="shared" si="0"/>
        <v>9</v>
      </c>
      <c r="M21" s="22">
        <f t="shared" si="1"/>
        <v>9.9</v>
      </c>
    </row>
    <row r="22" spans="1:13" s="1" customFormat="1" ht="14.25" customHeight="1" thickBot="1">
      <c r="A22" s="16">
        <v>13</v>
      </c>
      <c r="B22" s="23" t="s">
        <v>170</v>
      </c>
      <c r="C22" s="23" t="s">
        <v>111</v>
      </c>
      <c r="D22" s="19">
        <v>1.1000000000000001</v>
      </c>
      <c r="E22" s="20">
        <v>1</v>
      </c>
      <c r="F22" s="20">
        <v>1</v>
      </c>
      <c r="G22" s="20">
        <v>1</v>
      </c>
      <c r="H22" s="20">
        <v>1</v>
      </c>
      <c r="I22" s="20">
        <v>1</v>
      </c>
      <c r="J22" s="20">
        <v>1</v>
      </c>
      <c r="K22" s="20">
        <v>1</v>
      </c>
      <c r="L22" s="21">
        <f t="shared" si="0"/>
        <v>7</v>
      </c>
      <c r="M22" s="22">
        <f t="shared" si="1"/>
        <v>7.7000000000000011</v>
      </c>
    </row>
    <row r="23" spans="1:13" s="1" customFormat="1" ht="14.25" customHeight="1" thickBot="1">
      <c r="A23" s="17">
        <v>14</v>
      </c>
      <c r="B23" s="23" t="s">
        <v>171</v>
      </c>
      <c r="C23" s="23" t="s">
        <v>111</v>
      </c>
      <c r="D23" s="19">
        <v>1.1000000000000001</v>
      </c>
      <c r="E23" s="20">
        <v>2</v>
      </c>
      <c r="F23" s="20">
        <v>2</v>
      </c>
      <c r="G23" s="20">
        <v>2</v>
      </c>
      <c r="H23" s="20">
        <v>2</v>
      </c>
      <c r="I23" s="20">
        <v>2</v>
      </c>
      <c r="J23" s="20">
        <v>2</v>
      </c>
      <c r="K23" s="20">
        <v>2</v>
      </c>
      <c r="L23" s="21">
        <f t="shared" si="0"/>
        <v>14</v>
      </c>
      <c r="M23" s="22">
        <f t="shared" si="1"/>
        <v>15.400000000000002</v>
      </c>
    </row>
    <row r="24" spans="1:13" s="1" customFormat="1" ht="14.25" customHeight="1" thickBot="1">
      <c r="A24" s="16">
        <v>15</v>
      </c>
      <c r="B24" s="23" t="s">
        <v>172</v>
      </c>
      <c r="C24" s="23" t="s">
        <v>111</v>
      </c>
      <c r="D24" s="19">
        <v>1.1000000000000001</v>
      </c>
      <c r="E24" s="20">
        <v>2</v>
      </c>
      <c r="F24" s="20">
        <v>2</v>
      </c>
      <c r="G24" s="20">
        <v>2</v>
      </c>
      <c r="H24" s="20">
        <v>2</v>
      </c>
      <c r="I24" s="20">
        <v>2</v>
      </c>
      <c r="J24" s="20">
        <v>2</v>
      </c>
      <c r="K24" s="20">
        <v>2</v>
      </c>
      <c r="L24" s="21">
        <f t="shared" si="0"/>
        <v>14</v>
      </c>
      <c r="M24" s="22">
        <f t="shared" si="1"/>
        <v>15.400000000000002</v>
      </c>
    </row>
    <row r="25" spans="1:13" s="1" customFormat="1" ht="14.25" customHeight="1" thickBot="1">
      <c r="A25" s="17">
        <v>16</v>
      </c>
      <c r="B25" s="18" t="s">
        <v>306</v>
      </c>
      <c r="C25" s="23" t="s">
        <v>94</v>
      </c>
      <c r="D25" s="19">
        <v>1.1000000000000001</v>
      </c>
      <c r="E25" s="41"/>
      <c r="F25" s="41"/>
      <c r="G25" s="20">
        <v>2</v>
      </c>
      <c r="H25" s="41"/>
      <c r="I25" s="41"/>
      <c r="J25" s="41"/>
      <c r="K25" s="41"/>
      <c r="L25" s="21">
        <f t="shared" si="0"/>
        <v>2</v>
      </c>
      <c r="M25" s="22">
        <f t="shared" si="1"/>
        <v>2.2000000000000002</v>
      </c>
    </row>
    <row r="26" spans="1:13" s="1" customFormat="1" ht="14.25" customHeight="1" thickBot="1">
      <c r="A26" s="16">
        <v>17</v>
      </c>
      <c r="B26" s="18" t="s">
        <v>307</v>
      </c>
      <c r="C26" s="19" t="s">
        <v>94</v>
      </c>
      <c r="D26" s="19">
        <v>1.1000000000000001</v>
      </c>
      <c r="E26" s="41">
        <v>4</v>
      </c>
      <c r="F26" s="41">
        <v>4</v>
      </c>
      <c r="G26" s="41">
        <v>4</v>
      </c>
      <c r="H26" s="41">
        <v>4</v>
      </c>
      <c r="I26" s="41">
        <v>4</v>
      </c>
      <c r="J26" s="41">
        <v>4</v>
      </c>
      <c r="K26" s="41">
        <v>4</v>
      </c>
      <c r="L26" s="21">
        <f t="shared" si="0"/>
        <v>28</v>
      </c>
      <c r="M26" s="22">
        <f t="shared" si="1"/>
        <v>30.800000000000004</v>
      </c>
    </row>
    <row r="27" spans="1:13" s="1" customFormat="1" ht="14.25" customHeight="1" thickBot="1">
      <c r="A27" s="17">
        <v>18</v>
      </c>
      <c r="B27" s="23" t="s">
        <v>173</v>
      </c>
      <c r="C27" s="23" t="s">
        <v>94</v>
      </c>
      <c r="D27" s="19">
        <v>1.1000000000000001</v>
      </c>
      <c r="E27" s="20">
        <v>2</v>
      </c>
      <c r="F27" s="20">
        <v>2</v>
      </c>
      <c r="G27" s="20">
        <v>2</v>
      </c>
      <c r="H27" s="20">
        <v>2</v>
      </c>
      <c r="I27" s="20">
        <v>2</v>
      </c>
      <c r="J27" s="20">
        <v>2</v>
      </c>
      <c r="K27" s="20">
        <v>2</v>
      </c>
      <c r="L27" s="21">
        <f t="shared" si="0"/>
        <v>14</v>
      </c>
      <c r="M27" s="22">
        <f t="shared" si="1"/>
        <v>15.400000000000002</v>
      </c>
    </row>
    <row r="28" spans="1:13" ht="13.5" thickBot="1">
      <c r="A28" s="16">
        <v>19</v>
      </c>
      <c r="B28" s="18" t="s">
        <v>312</v>
      </c>
      <c r="C28" s="23" t="s">
        <v>94</v>
      </c>
      <c r="D28" s="19">
        <v>1.1000000000000001</v>
      </c>
      <c r="E28" s="41"/>
      <c r="F28" s="41"/>
      <c r="G28" s="20">
        <v>2</v>
      </c>
      <c r="H28" s="41"/>
      <c r="I28" s="41"/>
      <c r="J28" s="41"/>
      <c r="K28" s="41"/>
      <c r="L28" s="21">
        <f t="shared" ref="L28:L43" si="2">SUM(E28:K28)</f>
        <v>2</v>
      </c>
      <c r="M28" s="22">
        <f t="shared" ref="M28:M43" si="3">L28*D28</f>
        <v>2.2000000000000002</v>
      </c>
    </row>
    <row r="29" spans="1:13" ht="13.5" thickBot="1">
      <c r="A29" s="17">
        <v>20</v>
      </c>
      <c r="B29" s="18" t="s">
        <v>311</v>
      </c>
      <c r="C29" s="23" t="s">
        <v>94</v>
      </c>
      <c r="D29" s="19">
        <v>1.1000000000000001</v>
      </c>
      <c r="E29" s="41"/>
      <c r="F29" s="41"/>
      <c r="G29" s="20">
        <v>2</v>
      </c>
      <c r="H29" s="41"/>
      <c r="I29" s="41"/>
      <c r="J29" s="41"/>
      <c r="K29" s="41"/>
      <c r="L29" s="21">
        <f t="shared" si="2"/>
        <v>2</v>
      </c>
      <c r="M29" s="22">
        <f t="shared" si="3"/>
        <v>2.2000000000000002</v>
      </c>
    </row>
    <row r="30" spans="1:13" ht="13.5" thickBot="1">
      <c r="A30" s="16">
        <v>21</v>
      </c>
      <c r="B30" s="18" t="s">
        <v>310</v>
      </c>
      <c r="C30" s="19" t="s">
        <v>94</v>
      </c>
      <c r="D30" s="19">
        <v>1.1000000000000001</v>
      </c>
      <c r="E30" s="41"/>
      <c r="F30" s="41"/>
      <c r="G30" s="20">
        <v>1</v>
      </c>
      <c r="H30" s="41"/>
      <c r="I30" s="41"/>
      <c r="J30" s="41"/>
      <c r="K30" s="42"/>
      <c r="L30" s="21">
        <f t="shared" si="2"/>
        <v>1</v>
      </c>
      <c r="M30" s="22">
        <f t="shared" si="3"/>
        <v>1.1000000000000001</v>
      </c>
    </row>
    <row r="31" spans="1:13" ht="13.5" thickBot="1">
      <c r="A31" s="17">
        <v>22</v>
      </c>
      <c r="B31" s="18" t="s">
        <v>308</v>
      </c>
      <c r="C31" s="19" t="s">
        <v>94</v>
      </c>
      <c r="D31" s="19">
        <v>1.1000000000000001</v>
      </c>
      <c r="E31" s="41"/>
      <c r="F31" s="20">
        <v>2</v>
      </c>
      <c r="G31" s="41"/>
      <c r="H31" s="41"/>
      <c r="I31" s="20">
        <v>2</v>
      </c>
      <c r="J31" s="41"/>
      <c r="K31" s="41"/>
      <c r="L31" s="21">
        <f t="shared" si="2"/>
        <v>4</v>
      </c>
      <c r="M31" s="22">
        <f t="shared" si="3"/>
        <v>4.4000000000000004</v>
      </c>
    </row>
    <row r="32" spans="1:13" ht="13.5" thickBot="1">
      <c r="A32" s="16">
        <v>23</v>
      </c>
      <c r="B32" s="18" t="s">
        <v>309</v>
      </c>
      <c r="C32" s="23" t="s">
        <v>94</v>
      </c>
      <c r="D32" s="19">
        <v>1.1000000000000001</v>
      </c>
      <c r="E32" s="41"/>
      <c r="F32" s="41"/>
      <c r="G32" s="20">
        <v>1</v>
      </c>
      <c r="H32" s="41"/>
      <c r="I32" s="41"/>
      <c r="J32" s="41"/>
      <c r="K32" s="41"/>
      <c r="L32" s="21">
        <f t="shared" si="2"/>
        <v>1</v>
      </c>
      <c r="M32" s="22">
        <f t="shared" si="3"/>
        <v>1.1000000000000001</v>
      </c>
    </row>
    <row r="33" spans="1:13" ht="13.5" thickBot="1">
      <c r="A33" s="17">
        <v>24</v>
      </c>
      <c r="B33" s="23" t="s">
        <v>360</v>
      </c>
      <c r="C33" s="19" t="s">
        <v>111</v>
      </c>
      <c r="D33" s="19">
        <v>1.1000000000000001</v>
      </c>
      <c r="E33" s="20">
        <v>2</v>
      </c>
      <c r="F33" s="20">
        <v>2</v>
      </c>
      <c r="G33" s="20">
        <v>2</v>
      </c>
      <c r="H33" s="20">
        <v>2</v>
      </c>
      <c r="I33" s="20">
        <v>2</v>
      </c>
      <c r="J33" s="20">
        <v>2</v>
      </c>
      <c r="K33" s="20">
        <v>2</v>
      </c>
      <c r="L33" s="21">
        <f t="shared" si="2"/>
        <v>14</v>
      </c>
      <c r="M33" s="22">
        <f t="shared" si="3"/>
        <v>15.400000000000002</v>
      </c>
    </row>
    <row r="34" spans="1:13" ht="13.5" thickBot="1">
      <c r="A34" s="16">
        <v>25</v>
      </c>
      <c r="B34" s="23" t="s">
        <v>361</v>
      </c>
      <c r="C34" s="23" t="s">
        <v>111</v>
      </c>
      <c r="D34" s="19">
        <v>1.1000000000000001</v>
      </c>
      <c r="E34" s="20">
        <v>1</v>
      </c>
      <c r="F34" s="20">
        <v>1</v>
      </c>
      <c r="G34" s="20">
        <v>1</v>
      </c>
      <c r="H34" s="20">
        <v>1</v>
      </c>
      <c r="I34" s="20">
        <v>1</v>
      </c>
      <c r="J34" s="20">
        <v>1</v>
      </c>
      <c r="K34" s="20">
        <v>1</v>
      </c>
      <c r="L34" s="21">
        <f t="shared" si="2"/>
        <v>7</v>
      </c>
      <c r="M34" s="22">
        <f t="shared" si="3"/>
        <v>7.7000000000000011</v>
      </c>
    </row>
    <row r="35" spans="1:13" ht="13.5" thickBot="1">
      <c r="A35" s="17">
        <v>26</v>
      </c>
      <c r="B35" s="23" t="s">
        <v>362</v>
      </c>
      <c r="C35" s="23" t="s">
        <v>111</v>
      </c>
      <c r="D35" s="19">
        <v>1.1000000000000001</v>
      </c>
      <c r="E35" s="20">
        <v>1</v>
      </c>
      <c r="F35" s="20">
        <v>1</v>
      </c>
      <c r="G35" s="20">
        <v>1</v>
      </c>
      <c r="H35" s="20">
        <v>1</v>
      </c>
      <c r="I35" s="20">
        <v>1</v>
      </c>
      <c r="J35" s="20">
        <v>1</v>
      </c>
      <c r="K35" s="20">
        <v>1</v>
      </c>
      <c r="L35" s="21">
        <f t="shared" si="2"/>
        <v>7</v>
      </c>
      <c r="M35" s="22">
        <f t="shared" si="3"/>
        <v>7.7000000000000011</v>
      </c>
    </row>
    <row r="36" spans="1:13" ht="13.5" thickBot="1">
      <c r="A36" s="16">
        <v>27</v>
      </c>
      <c r="B36" s="19" t="s">
        <v>363</v>
      </c>
      <c r="C36" s="19" t="s">
        <v>111</v>
      </c>
      <c r="D36" s="19">
        <v>1.1000000000000001</v>
      </c>
      <c r="E36" s="20">
        <v>1</v>
      </c>
      <c r="F36" s="20">
        <v>1</v>
      </c>
      <c r="G36" s="20">
        <v>1</v>
      </c>
      <c r="H36" s="20">
        <v>1</v>
      </c>
      <c r="I36" s="20">
        <v>1</v>
      </c>
      <c r="J36" s="20">
        <v>1</v>
      </c>
      <c r="K36" s="20">
        <v>1</v>
      </c>
      <c r="L36" s="21">
        <f t="shared" si="2"/>
        <v>7</v>
      </c>
      <c r="M36" s="22">
        <f t="shared" si="3"/>
        <v>7.7000000000000011</v>
      </c>
    </row>
    <row r="37" spans="1:13" ht="13.5" thickBot="1">
      <c r="A37" s="17">
        <v>28</v>
      </c>
      <c r="B37" s="23" t="s">
        <v>364</v>
      </c>
      <c r="C37" s="23" t="s">
        <v>111</v>
      </c>
      <c r="D37" s="19">
        <v>1.1000000000000001</v>
      </c>
      <c r="E37" s="20">
        <v>1</v>
      </c>
      <c r="F37" s="20">
        <v>1</v>
      </c>
      <c r="G37" s="20">
        <v>1</v>
      </c>
      <c r="H37" s="20">
        <v>1</v>
      </c>
      <c r="I37" s="20">
        <v>1</v>
      </c>
      <c r="J37" s="20">
        <v>1</v>
      </c>
      <c r="K37" s="20">
        <v>1</v>
      </c>
      <c r="L37" s="21">
        <f t="shared" si="2"/>
        <v>7</v>
      </c>
      <c r="M37" s="22">
        <f t="shared" si="3"/>
        <v>7.7000000000000011</v>
      </c>
    </row>
    <row r="38" spans="1:13" ht="13.5" thickBot="1">
      <c r="A38" s="16">
        <v>29</v>
      </c>
      <c r="B38" s="6" t="s">
        <v>365</v>
      </c>
      <c r="C38" s="23" t="s">
        <v>111</v>
      </c>
      <c r="D38" s="19">
        <v>1.1000000000000001</v>
      </c>
      <c r="E38" s="42">
        <v>1</v>
      </c>
      <c r="F38" s="42">
        <v>1</v>
      </c>
      <c r="G38" s="42">
        <v>1</v>
      </c>
      <c r="H38" s="42">
        <v>1</v>
      </c>
      <c r="I38" s="42">
        <v>1</v>
      </c>
      <c r="J38" s="42">
        <v>1</v>
      </c>
      <c r="K38" s="42">
        <v>1</v>
      </c>
      <c r="L38" s="21">
        <f t="shared" si="2"/>
        <v>7</v>
      </c>
      <c r="M38" s="22">
        <f t="shared" si="3"/>
        <v>7.7000000000000011</v>
      </c>
    </row>
    <row r="39" spans="1:13" ht="13.5" thickBot="1">
      <c r="A39" s="17">
        <v>30</v>
      </c>
      <c r="B39" s="23" t="s">
        <v>366</v>
      </c>
      <c r="C39" s="23" t="s">
        <v>111</v>
      </c>
      <c r="D39" s="19">
        <v>1.1000000000000001</v>
      </c>
      <c r="E39" s="42">
        <v>2</v>
      </c>
      <c r="F39" s="42">
        <v>2</v>
      </c>
      <c r="G39" s="42">
        <v>2</v>
      </c>
      <c r="H39" s="42">
        <v>2</v>
      </c>
      <c r="I39" s="42">
        <v>2</v>
      </c>
      <c r="J39" s="42">
        <v>2</v>
      </c>
      <c r="K39" s="42">
        <v>2</v>
      </c>
      <c r="L39" s="21">
        <f t="shared" si="2"/>
        <v>14</v>
      </c>
      <c r="M39" s="22">
        <f t="shared" si="3"/>
        <v>15.400000000000002</v>
      </c>
    </row>
    <row r="40" spans="1:13" ht="13.5" thickBot="1">
      <c r="A40" s="16">
        <v>31</v>
      </c>
      <c r="B40" s="18" t="s">
        <v>367</v>
      </c>
      <c r="C40" s="19" t="s">
        <v>111</v>
      </c>
      <c r="D40" s="19">
        <v>1.1000000000000001</v>
      </c>
      <c r="E40" s="41">
        <v>4</v>
      </c>
      <c r="F40" s="41">
        <v>4</v>
      </c>
      <c r="G40" s="41">
        <v>4</v>
      </c>
      <c r="H40" s="41">
        <v>4</v>
      </c>
      <c r="I40" s="41">
        <v>4</v>
      </c>
      <c r="J40" s="41">
        <v>4</v>
      </c>
      <c r="K40" s="41">
        <v>4</v>
      </c>
      <c r="L40" s="21">
        <f t="shared" si="2"/>
        <v>28</v>
      </c>
      <c r="M40" s="22">
        <f t="shared" si="3"/>
        <v>30.800000000000004</v>
      </c>
    </row>
    <row r="41" spans="1:13" ht="13.5" thickBot="1">
      <c r="A41" s="17">
        <v>32</v>
      </c>
      <c r="B41" s="19" t="s">
        <v>368</v>
      </c>
      <c r="C41" s="19" t="s">
        <v>111</v>
      </c>
      <c r="D41" s="19">
        <v>1.1000000000000001</v>
      </c>
      <c r="E41" s="41">
        <v>5</v>
      </c>
      <c r="F41" s="41">
        <v>5</v>
      </c>
      <c r="G41" s="41">
        <v>5</v>
      </c>
      <c r="H41" s="41">
        <v>5</v>
      </c>
      <c r="I41" s="41">
        <v>5</v>
      </c>
      <c r="J41" s="41">
        <v>5</v>
      </c>
      <c r="K41" s="41">
        <v>5</v>
      </c>
      <c r="L41" s="21">
        <f t="shared" si="2"/>
        <v>35</v>
      </c>
      <c r="M41" s="22">
        <f t="shared" si="3"/>
        <v>38.5</v>
      </c>
    </row>
    <row r="42" spans="1:13" ht="13.5" thickBot="1">
      <c r="A42" s="17">
        <v>34</v>
      </c>
      <c r="B42" s="18" t="s">
        <v>313</v>
      </c>
      <c r="C42" s="19" t="s">
        <v>94</v>
      </c>
      <c r="D42" s="19">
        <v>1.1000000000000001</v>
      </c>
      <c r="E42" s="20">
        <v>1</v>
      </c>
      <c r="F42" s="41"/>
      <c r="G42" s="20">
        <v>1</v>
      </c>
      <c r="H42" s="41"/>
      <c r="I42" s="20">
        <v>1</v>
      </c>
      <c r="J42" s="41"/>
      <c r="K42" s="41"/>
      <c r="L42" s="21">
        <f t="shared" si="2"/>
        <v>3</v>
      </c>
      <c r="M42" s="22">
        <f t="shared" si="3"/>
        <v>3.3000000000000003</v>
      </c>
    </row>
    <row r="43" spans="1:13" ht="13.5" thickBot="1">
      <c r="A43" s="16">
        <v>35</v>
      </c>
      <c r="B43" s="23" t="s">
        <v>369</v>
      </c>
      <c r="C43" s="23" t="s">
        <v>125</v>
      </c>
      <c r="D43" s="19">
        <v>1.1000000000000001</v>
      </c>
      <c r="E43" s="20">
        <v>1</v>
      </c>
      <c r="F43" s="41"/>
      <c r="G43" s="20">
        <v>1</v>
      </c>
      <c r="H43" s="41"/>
      <c r="I43" s="20">
        <v>1</v>
      </c>
      <c r="J43" s="41"/>
      <c r="K43" s="41"/>
      <c r="L43" s="21">
        <f t="shared" si="2"/>
        <v>3</v>
      </c>
      <c r="M43" s="22">
        <f t="shared" si="3"/>
        <v>3.3000000000000003</v>
      </c>
    </row>
    <row r="44" spans="1:13" ht="12.75" customHeight="1" thickBot="1">
      <c r="A44" s="215" t="s">
        <v>92</v>
      </c>
      <c r="B44" s="216"/>
      <c r="C44" s="216"/>
      <c r="D44" s="217"/>
      <c r="E44" s="26">
        <f>SUM(E10:E43)</f>
        <v>66</v>
      </c>
      <c r="F44" s="26">
        <f t="shared" ref="F44:K44" si="4">SUM(F10:F43)</f>
        <v>63</v>
      </c>
      <c r="G44" s="26">
        <f t="shared" si="4"/>
        <v>74</v>
      </c>
      <c r="H44" s="26">
        <f t="shared" si="4"/>
        <v>61</v>
      </c>
      <c r="I44" s="26">
        <f t="shared" si="4"/>
        <v>68</v>
      </c>
      <c r="J44" s="26">
        <f t="shared" si="4"/>
        <v>61</v>
      </c>
      <c r="K44" s="26">
        <f t="shared" si="4"/>
        <v>61</v>
      </c>
      <c r="L44" s="27">
        <f t="shared" ref="L44:M44" si="5">SUM(L26:L43)</f>
        <v>184</v>
      </c>
      <c r="M44" s="28">
        <f t="shared" si="5"/>
        <v>202.40000000000006</v>
      </c>
    </row>
    <row r="45" spans="1:13" ht="12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3" ht="13.5" thickBo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1:13" s="1" customFormat="1" ht="18.75" customHeight="1" thickBot="1">
      <c r="A47" s="17">
        <v>1</v>
      </c>
      <c r="B47" s="25" t="s">
        <v>314</v>
      </c>
      <c r="C47" s="19" t="s">
        <v>94</v>
      </c>
      <c r="D47" s="19">
        <v>1.1000000000000001</v>
      </c>
      <c r="E47" s="41"/>
      <c r="F47" s="41"/>
      <c r="G47" s="41">
        <v>2</v>
      </c>
      <c r="H47" s="74" t="s">
        <v>370</v>
      </c>
      <c r="I47" s="41"/>
      <c r="J47" s="41"/>
      <c r="K47" s="20"/>
      <c r="L47" s="21">
        <f>SUM(E47:K47)</f>
        <v>2</v>
      </c>
      <c r="M47" s="22">
        <f>L47*D47</f>
        <v>2.2000000000000002</v>
      </c>
    </row>
    <row r="48" spans="1:13" ht="15" customHeight="1">
      <c r="A48" s="16">
        <v>2</v>
      </c>
      <c r="B48" s="18" t="s">
        <v>315</v>
      </c>
      <c r="C48" s="19" t="s">
        <v>94</v>
      </c>
      <c r="D48" s="19">
        <v>1.1000000000000001</v>
      </c>
      <c r="E48" s="20">
        <v>1</v>
      </c>
      <c r="F48" s="75" t="s">
        <v>190</v>
      </c>
      <c r="G48" s="41"/>
      <c r="H48" s="41"/>
      <c r="I48" s="41"/>
      <c r="J48" s="41"/>
      <c r="K48" s="42"/>
      <c r="L48" s="21">
        <f>SUM(E48:K48)</f>
        <v>1</v>
      </c>
      <c r="M48" s="22">
        <f>L48*D48</f>
        <v>1.1000000000000001</v>
      </c>
    </row>
    <row r="49" spans="1:1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</row>
    <row r="50" spans="1:13" ht="37.5" customHeight="1" thickBot="1">
      <c r="A50" s="29"/>
      <c r="B50" s="66" t="s">
        <v>174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3" ht="12.75" customHeight="1">
      <c r="A51" s="176" t="s">
        <v>2</v>
      </c>
      <c r="B51" s="178" t="s">
        <v>3</v>
      </c>
      <c r="C51" s="180" t="s">
        <v>4</v>
      </c>
      <c r="D51" s="180" t="s">
        <v>91</v>
      </c>
      <c r="E51" s="182" t="s">
        <v>5</v>
      </c>
      <c r="F51" s="183"/>
      <c r="G51" s="183"/>
      <c r="H51" s="183"/>
      <c r="I51" s="183"/>
      <c r="J51" s="183"/>
      <c r="K51" s="184"/>
      <c r="L51" s="164" t="s">
        <v>175</v>
      </c>
      <c r="M51" s="166" t="s">
        <v>15</v>
      </c>
    </row>
    <row r="52" spans="1:13" ht="15" customHeight="1" thickBot="1">
      <c r="A52" s="177"/>
      <c r="B52" s="179"/>
      <c r="C52" s="181"/>
      <c r="D52" s="181"/>
      <c r="E52" s="13" t="s">
        <v>6</v>
      </c>
      <c r="F52" s="13" t="s">
        <v>7</v>
      </c>
      <c r="G52" s="13" t="s">
        <v>8</v>
      </c>
      <c r="H52" s="13" t="s">
        <v>9</v>
      </c>
      <c r="I52" s="13" t="s">
        <v>10</v>
      </c>
      <c r="J52" s="13" t="s">
        <v>11</v>
      </c>
      <c r="K52" s="13" t="s">
        <v>12</v>
      </c>
      <c r="L52" s="165"/>
      <c r="M52" s="167"/>
    </row>
    <row r="53" spans="1:13" ht="14.25" customHeight="1">
      <c r="A53" s="76">
        <v>1</v>
      </c>
      <c r="B53" s="68" t="s">
        <v>180</v>
      </c>
      <c r="C53" s="68"/>
      <c r="D53" s="68"/>
      <c r="E53" s="68" t="s">
        <v>371</v>
      </c>
      <c r="F53" s="68"/>
      <c r="G53" s="68" t="s">
        <v>371</v>
      </c>
      <c r="H53" s="68"/>
      <c r="I53" s="68" t="s">
        <v>371</v>
      </c>
      <c r="J53" s="68"/>
      <c r="K53" s="69"/>
      <c r="L53" s="70" t="s">
        <v>113</v>
      </c>
      <c r="M53" s="70" t="s">
        <v>113</v>
      </c>
    </row>
    <row r="54" spans="1:13" ht="14.25" customHeight="1">
      <c r="A54" s="42">
        <v>2</v>
      </c>
      <c r="B54" s="19" t="s">
        <v>372</v>
      </c>
      <c r="C54" s="19"/>
      <c r="D54" s="19"/>
      <c r="E54" s="19" t="s">
        <v>371</v>
      </c>
      <c r="F54" s="19"/>
      <c r="G54" s="19" t="s">
        <v>371</v>
      </c>
      <c r="H54" s="19"/>
      <c r="I54" s="19" t="s">
        <v>371</v>
      </c>
      <c r="J54" s="19"/>
      <c r="K54" s="6"/>
      <c r="L54" s="70" t="s">
        <v>113</v>
      </c>
      <c r="M54" s="70" t="s">
        <v>113</v>
      </c>
    </row>
    <row r="55" spans="1:13" ht="14.25" customHeight="1">
      <c r="A55" s="42">
        <v>3</v>
      </c>
      <c r="B55" s="19" t="s">
        <v>373</v>
      </c>
      <c r="C55" s="19"/>
      <c r="D55" s="19"/>
      <c r="E55" s="19" t="s">
        <v>371</v>
      </c>
      <c r="F55" s="19"/>
      <c r="G55" s="19" t="s">
        <v>371</v>
      </c>
      <c r="H55" s="19"/>
      <c r="I55" s="19" t="s">
        <v>371</v>
      </c>
      <c r="J55" s="19"/>
      <c r="K55" s="6"/>
      <c r="L55" s="70" t="s">
        <v>113</v>
      </c>
      <c r="M55" s="70" t="s">
        <v>113</v>
      </c>
    </row>
    <row r="56" spans="1:13" ht="14.25" customHeight="1">
      <c r="A56" s="42">
        <v>4</v>
      </c>
      <c r="B56" s="19" t="s">
        <v>179</v>
      </c>
      <c r="C56" s="19"/>
      <c r="D56" s="19"/>
      <c r="E56" s="19" t="s">
        <v>371</v>
      </c>
      <c r="F56" s="19"/>
      <c r="G56" s="19" t="s">
        <v>371</v>
      </c>
      <c r="H56" s="19"/>
      <c r="I56" s="19" t="s">
        <v>358</v>
      </c>
      <c r="J56" s="19"/>
      <c r="K56" s="6"/>
      <c r="L56" s="70" t="s">
        <v>113</v>
      </c>
      <c r="M56" s="70" t="s">
        <v>113</v>
      </c>
    </row>
    <row r="57" spans="1:13" ht="14.25" customHeight="1">
      <c r="A57" s="42">
        <v>5</v>
      </c>
      <c r="B57" s="18" t="s">
        <v>316</v>
      </c>
      <c r="C57" s="19"/>
      <c r="D57" s="19"/>
      <c r="E57" s="19" t="s">
        <v>371</v>
      </c>
      <c r="F57" s="19"/>
      <c r="G57" s="19" t="s">
        <v>371</v>
      </c>
      <c r="H57" s="19"/>
      <c r="I57" s="19" t="s">
        <v>358</v>
      </c>
      <c r="J57" s="19"/>
      <c r="K57" s="6"/>
      <c r="L57" s="70" t="s">
        <v>113</v>
      </c>
      <c r="M57" s="70" t="s">
        <v>113</v>
      </c>
    </row>
    <row r="58" spans="1:13" ht="14.25" customHeight="1">
      <c r="A58" s="42">
        <v>6</v>
      </c>
      <c r="B58" s="19" t="s">
        <v>374</v>
      </c>
      <c r="C58" s="19"/>
      <c r="D58" s="19"/>
      <c r="E58" s="19" t="s">
        <v>371</v>
      </c>
      <c r="F58" s="19"/>
      <c r="G58" s="19" t="s">
        <v>371</v>
      </c>
      <c r="H58" s="19"/>
      <c r="I58" s="19" t="s">
        <v>358</v>
      </c>
      <c r="J58" s="19"/>
      <c r="K58" s="6"/>
      <c r="L58" s="70" t="s">
        <v>113</v>
      </c>
      <c r="M58" s="70" t="s">
        <v>113</v>
      </c>
    </row>
    <row r="59" spans="1:13" ht="14.25" customHeight="1">
      <c r="A59" s="42">
        <v>7</v>
      </c>
      <c r="B59" s="19" t="s">
        <v>375</v>
      </c>
      <c r="C59" s="19"/>
      <c r="D59" s="19"/>
      <c r="E59" s="19" t="s">
        <v>371</v>
      </c>
      <c r="F59" s="19"/>
      <c r="G59" s="19" t="s">
        <v>358</v>
      </c>
      <c r="H59" s="19"/>
      <c r="I59" s="19" t="s">
        <v>358</v>
      </c>
      <c r="J59" s="19"/>
      <c r="K59" s="6"/>
      <c r="L59" s="70" t="s">
        <v>113</v>
      </c>
      <c r="M59" s="70" t="s">
        <v>113</v>
      </c>
    </row>
    <row r="60" spans="1:13" ht="14.25" customHeight="1">
      <c r="A60" s="42">
        <v>8</v>
      </c>
      <c r="B60" s="19" t="s">
        <v>143</v>
      </c>
      <c r="C60" s="19"/>
      <c r="D60" s="19"/>
      <c r="E60" s="19"/>
      <c r="F60" s="19" t="s">
        <v>371</v>
      </c>
      <c r="G60" s="19"/>
      <c r="H60" s="19" t="s">
        <v>371</v>
      </c>
      <c r="I60" s="19"/>
      <c r="J60" s="19" t="s">
        <v>371</v>
      </c>
      <c r="K60" s="6"/>
      <c r="L60" s="70" t="s">
        <v>113</v>
      </c>
      <c r="M60" s="70" t="s">
        <v>113</v>
      </c>
    </row>
    <row r="61" spans="1:13" ht="14.25" customHeight="1">
      <c r="A61" s="42">
        <v>9</v>
      </c>
      <c r="B61" s="19" t="s">
        <v>144</v>
      </c>
      <c r="C61" s="19"/>
      <c r="D61" s="19"/>
      <c r="E61" s="19"/>
      <c r="F61" s="19" t="s">
        <v>371</v>
      </c>
      <c r="G61" s="19"/>
      <c r="H61" s="19" t="s">
        <v>371</v>
      </c>
      <c r="I61" s="19"/>
      <c r="J61" s="19" t="s">
        <v>371</v>
      </c>
      <c r="K61" s="6"/>
      <c r="L61" s="70" t="s">
        <v>113</v>
      </c>
      <c r="M61" s="70" t="s">
        <v>113</v>
      </c>
    </row>
    <row r="62" spans="1:13" ht="14.25" customHeight="1">
      <c r="A62" s="42">
        <v>10</v>
      </c>
      <c r="B62" s="19" t="s">
        <v>147</v>
      </c>
      <c r="C62" s="19"/>
      <c r="D62" s="19"/>
      <c r="E62" s="19"/>
      <c r="F62" s="19" t="s">
        <v>371</v>
      </c>
      <c r="G62" s="19"/>
      <c r="H62" s="19" t="s">
        <v>371</v>
      </c>
      <c r="I62" s="19"/>
      <c r="J62" s="19" t="s">
        <v>371</v>
      </c>
      <c r="K62" s="6"/>
      <c r="L62" s="70" t="s">
        <v>113</v>
      </c>
      <c r="M62" s="70" t="s">
        <v>113</v>
      </c>
    </row>
    <row r="63" spans="1:13" ht="14.25" customHeight="1">
      <c r="A63" s="42">
        <v>11</v>
      </c>
      <c r="B63" s="19" t="s">
        <v>148</v>
      </c>
      <c r="C63" s="19"/>
      <c r="D63" s="19"/>
      <c r="E63" s="19"/>
      <c r="F63" s="19" t="s">
        <v>371</v>
      </c>
      <c r="G63" s="19"/>
      <c r="H63" s="19" t="s">
        <v>358</v>
      </c>
      <c r="I63" s="19"/>
      <c r="J63" s="19" t="s">
        <v>358</v>
      </c>
      <c r="K63" s="6"/>
      <c r="L63" s="70" t="s">
        <v>113</v>
      </c>
      <c r="M63" s="70" t="s">
        <v>113</v>
      </c>
    </row>
    <row r="64" spans="1:13" ht="14.25" customHeight="1">
      <c r="A64" s="42">
        <v>12</v>
      </c>
      <c r="B64" s="19" t="s">
        <v>376</v>
      </c>
      <c r="C64" s="19"/>
      <c r="D64" s="19"/>
      <c r="E64" s="19"/>
      <c r="F64" s="19" t="s">
        <v>371</v>
      </c>
      <c r="G64" s="19"/>
      <c r="H64" s="19" t="s">
        <v>358</v>
      </c>
      <c r="I64" s="19"/>
      <c r="J64" s="19" t="s">
        <v>358</v>
      </c>
      <c r="K64" s="6"/>
      <c r="L64" s="70" t="s">
        <v>113</v>
      </c>
      <c r="M64" s="70" t="s">
        <v>113</v>
      </c>
    </row>
    <row r="65" spans="1:13" ht="14.25" customHeight="1">
      <c r="A65" s="42">
        <v>13</v>
      </c>
      <c r="B65" s="19" t="s">
        <v>178</v>
      </c>
      <c r="C65" s="19"/>
      <c r="D65" s="19"/>
      <c r="E65" s="19"/>
      <c r="F65" s="19" t="s">
        <v>371</v>
      </c>
      <c r="G65" s="19"/>
      <c r="H65" s="19" t="s">
        <v>358</v>
      </c>
      <c r="I65" s="19"/>
      <c r="J65" s="19" t="s">
        <v>358</v>
      </c>
      <c r="K65" s="6"/>
      <c r="L65" s="70" t="s">
        <v>113</v>
      </c>
      <c r="M65" s="70" t="s">
        <v>113</v>
      </c>
    </row>
    <row r="66" spans="1:13" ht="14.25" customHeight="1">
      <c r="A66" s="42">
        <v>14</v>
      </c>
      <c r="B66" s="6" t="s">
        <v>377</v>
      </c>
      <c r="C66" s="19"/>
      <c r="D66" s="19"/>
      <c r="E66" s="19"/>
      <c r="F66" s="6" t="s">
        <v>371</v>
      </c>
      <c r="G66" s="19"/>
      <c r="H66" s="6" t="s">
        <v>358</v>
      </c>
      <c r="I66" s="19"/>
      <c r="J66" s="6" t="s">
        <v>358</v>
      </c>
      <c r="K66" s="6"/>
      <c r="L66" s="70" t="s">
        <v>113</v>
      </c>
      <c r="M66" s="70" t="s">
        <v>113</v>
      </c>
    </row>
    <row r="67" spans="1:13" ht="14.25" customHeight="1">
      <c r="A67" s="42">
        <v>15</v>
      </c>
      <c r="B67" s="19" t="s">
        <v>177</v>
      </c>
      <c r="C67" s="19"/>
      <c r="D67" s="19"/>
      <c r="E67" s="19"/>
      <c r="F67" s="19" t="s">
        <v>371</v>
      </c>
      <c r="G67" s="19"/>
      <c r="H67" s="19" t="s">
        <v>358</v>
      </c>
      <c r="I67" s="19"/>
      <c r="J67" s="19" t="s">
        <v>358</v>
      </c>
      <c r="K67" s="6"/>
      <c r="L67" s="70" t="s">
        <v>113</v>
      </c>
      <c r="M67" s="70" t="s">
        <v>113</v>
      </c>
    </row>
    <row r="68" spans="1:13" ht="14.25" customHeight="1">
      <c r="A68" s="42">
        <v>16</v>
      </c>
      <c r="B68" s="19" t="s">
        <v>378</v>
      </c>
      <c r="C68" s="19"/>
      <c r="D68" s="19"/>
      <c r="E68" s="19"/>
      <c r="F68" s="19" t="s">
        <v>371</v>
      </c>
      <c r="G68" s="19"/>
      <c r="H68" s="19" t="s">
        <v>358</v>
      </c>
      <c r="I68" s="19"/>
      <c r="J68" s="19" t="s">
        <v>358</v>
      </c>
      <c r="K68" s="6"/>
      <c r="L68" s="70" t="s">
        <v>113</v>
      </c>
      <c r="M68" s="70" t="s">
        <v>113</v>
      </c>
    </row>
    <row r="69" spans="1:13" ht="14.25" customHeight="1">
      <c r="A69" s="42">
        <v>17</v>
      </c>
      <c r="B69" s="19" t="s">
        <v>379</v>
      </c>
      <c r="C69" s="19"/>
      <c r="D69" s="19"/>
      <c r="E69" s="19"/>
      <c r="F69" s="19" t="s">
        <v>371</v>
      </c>
      <c r="G69" s="19"/>
      <c r="H69" s="19" t="s">
        <v>358</v>
      </c>
      <c r="I69" s="19"/>
      <c r="J69" s="19" t="s">
        <v>358</v>
      </c>
      <c r="K69" s="6"/>
      <c r="L69" s="70" t="s">
        <v>113</v>
      </c>
      <c r="M69" s="70" t="s">
        <v>113</v>
      </c>
    </row>
  </sheetData>
  <mergeCells count="20">
    <mergeCell ref="A8:A9"/>
    <mergeCell ref="B8:B9"/>
    <mergeCell ref="C8:C9"/>
    <mergeCell ref="D8:D9"/>
    <mergeCell ref="E8:K8"/>
    <mergeCell ref="A1:M1"/>
    <mergeCell ref="A2:M2"/>
    <mergeCell ref="A3:M3"/>
    <mergeCell ref="A5:M5"/>
    <mergeCell ref="A6:M6"/>
    <mergeCell ref="E51:K51"/>
    <mergeCell ref="L51:L52"/>
    <mergeCell ref="M51:M52"/>
    <mergeCell ref="L8:L9"/>
    <mergeCell ref="M8:M9"/>
    <mergeCell ref="A44:D44"/>
    <mergeCell ref="A51:A52"/>
    <mergeCell ref="B51:B52"/>
    <mergeCell ref="C51:C52"/>
    <mergeCell ref="D51:D52"/>
  </mergeCells>
  <pageMargins left="0.52" right="0.25" top="0.44" bottom="0.75" header="0.3" footer="0.3"/>
  <pageSetup paperSize="9" scale="86" firstPageNumber="0" fitToHeight="0" orientation="portrait" horizontalDpi="300" verticalDpi="300" r:id="rId1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75"/>
  <sheetViews>
    <sheetView topLeftCell="A49" zoomScale="115" zoomScaleNormal="115" workbookViewId="0">
      <selection activeCell="K56" sqref="K56"/>
    </sheetView>
  </sheetViews>
  <sheetFormatPr defaultColWidth="8.7109375" defaultRowHeight="12.75"/>
  <cols>
    <col min="1" max="1" width="3.7109375" style="1" customWidth="1"/>
    <col min="2" max="2" width="29" style="1" customWidth="1"/>
    <col min="3" max="3" width="9.28515625" style="1" customWidth="1"/>
    <col min="4" max="6" width="7.42578125" style="1" customWidth="1"/>
    <col min="7" max="7" width="8.42578125" style="1" customWidth="1"/>
    <col min="8" max="10" width="7.42578125" style="1" customWidth="1"/>
    <col min="11" max="11" width="6.7109375" style="1" customWidth="1"/>
    <col min="12" max="12" width="6.140625" style="1" customWidth="1"/>
    <col min="13" max="13" width="7.28515625" style="1" customWidth="1"/>
    <col min="14" max="1022" width="8.7109375" style="1"/>
  </cols>
  <sheetData>
    <row r="1" spans="1:13" ht="14.25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14.25" customHeight="1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20.25" customHeight="1">
      <c r="A3" s="173" t="s">
        <v>108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3" ht="51.75" customHeight="1">
      <c r="A4" s="60"/>
      <c r="B4" s="61"/>
      <c r="C4" s="61"/>
      <c r="D4" s="61"/>
      <c r="E4" s="61"/>
      <c r="F4" s="61"/>
      <c r="G4" s="61"/>
      <c r="H4" s="61"/>
      <c r="I4" s="61"/>
      <c r="J4" s="62" t="s">
        <v>109</v>
      </c>
      <c r="K4" s="63"/>
      <c r="L4" s="63"/>
      <c r="M4" s="63"/>
    </row>
    <row r="5" spans="1:13" ht="14.25">
      <c r="A5" s="174" t="s">
        <v>239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13" ht="14.25">
      <c r="A6" s="175" t="s">
        <v>608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</row>
    <row r="7" spans="1:13" ht="36" customHeight="1" thickBot="1">
      <c r="A7" s="63"/>
      <c r="B7" s="64" t="s">
        <v>103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3.5" customHeight="1">
      <c r="A8" s="176" t="s">
        <v>2</v>
      </c>
      <c r="B8" s="178" t="s">
        <v>3</v>
      </c>
      <c r="C8" s="180" t="s">
        <v>4</v>
      </c>
      <c r="D8" s="180" t="s">
        <v>91</v>
      </c>
      <c r="E8" s="182" t="s">
        <v>5</v>
      </c>
      <c r="F8" s="183"/>
      <c r="G8" s="183"/>
      <c r="H8" s="183"/>
      <c r="I8" s="183"/>
      <c r="J8" s="183"/>
      <c r="K8" s="184"/>
      <c r="L8" s="164" t="s">
        <v>175</v>
      </c>
      <c r="M8" s="166" t="s">
        <v>15</v>
      </c>
    </row>
    <row r="9" spans="1:13" ht="13.5" customHeight="1" thickBot="1">
      <c r="A9" s="177"/>
      <c r="B9" s="231"/>
      <c r="C9" s="232"/>
      <c r="D9" s="232"/>
      <c r="E9" s="15" t="s">
        <v>6</v>
      </c>
      <c r="F9" s="15" t="s">
        <v>7</v>
      </c>
      <c r="G9" s="15" t="s">
        <v>8</v>
      </c>
      <c r="H9" s="15" t="s">
        <v>9</v>
      </c>
      <c r="I9" s="15" t="s">
        <v>10</v>
      </c>
      <c r="J9" s="15" t="s">
        <v>11</v>
      </c>
      <c r="K9" s="15" t="s">
        <v>12</v>
      </c>
      <c r="L9" s="165"/>
      <c r="M9" s="167"/>
    </row>
    <row r="10" spans="1:13" s="1" customFormat="1" ht="14.25" customHeight="1" thickBot="1">
      <c r="A10" s="17">
        <v>1</v>
      </c>
      <c r="B10" s="25" t="s">
        <v>238</v>
      </c>
      <c r="C10" s="41" t="s">
        <v>193</v>
      </c>
      <c r="D10" s="19">
        <v>0.75</v>
      </c>
      <c r="E10" s="20"/>
      <c r="F10" s="20">
        <v>2</v>
      </c>
      <c r="G10" s="20"/>
      <c r="H10" s="20"/>
      <c r="I10" s="20">
        <v>2</v>
      </c>
      <c r="J10" s="20"/>
      <c r="K10" s="20"/>
      <c r="L10" s="21">
        <f>SUM(E10:K10)</f>
        <v>4</v>
      </c>
      <c r="M10" s="22">
        <f t="shared" ref="M10:M35" si="0">L10*D10</f>
        <v>3</v>
      </c>
    </row>
    <row r="11" spans="1:13" s="1" customFormat="1" ht="14.25" customHeight="1" thickBot="1">
      <c r="A11" s="16">
        <v>2</v>
      </c>
      <c r="B11" s="25" t="s">
        <v>237</v>
      </c>
      <c r="C11" s="41" t="s">
        <v>193</v>
      </c>
      <c r="D11" s="19">
        <v>0.75</v>
      </c>
      <c r="E11" s="20"/>
      <c r="F11" s="20"/>
      <c r="G11" s="20">
        <v>4</v>
      </c>
      <c r="H11" s="20"/>
      <c r="I11" s="20"/>
      <c r="J11" s="20"/>
      <c r="K11" s="20"/>
      <c r="L11" s="21">
        <f t="shared" ref="L11:L35" si="1">SUM(E11:K11)</f>
        <v>4</v>
      </c>
      <c r="M11" s="22">
        <f t="shared" si="0"/>
        <v>3</v>
      </c>
    </row>
    <row r="12" spans="1:13" s="1" customFormat="1" ht="14.25" customHeight="1" thickBot="1">
      <c r="A12" s="17">
        <v>3</v>
      </c>
      <c r="B12" s="18" t="s">
        <v>201</v>
      </c>
      <c r="C12" s="41" t="s">
        <v>193</v>
      </c>
      <c r="D12" s="19">
        <v>0.75</v>
      </c>
      <c r="E12" s="20"/>
      <c r="F12" s="20"/>
      <c r="G12" s="20">
        <v>2</v>
      </c>
      <c r="H12" s="20"/>
      <c r="I12" s="20"/>
      <c r="J12" s="20"/>
      <c r="K12" s="20"/>
      <c r="L12" s="21">
        <f t="shared" si="1"/>
        <v>2</v>
      </c>
      <c r="M12" s="22">
        <f t="shared" si="0"/>
        <v>1.5</v>
      </c>
    </row>
    <row r="13" spans="1:13" s="1" customFormat="1" ht="14.25" customHeight="1" thickBot="1">
      <c r="A13" s="16">
        <v>4</v>
      </c>
      <c r="B13" s="18" t="s">
        <v>288</v>
      </c>
      <c r="C13" s="41" t="s">
        <v>193</v>
      </c>
      <c r="D13" s="19">
        <v>0.75</v>
      </c>
      <c r="E13" s="20"/>
      <c r="F13" s="20">
        <v>2</v>
      </c>
      <c r="G13" s="20"/>
      <c r="H13" s="20"/>
      <c r="I13" s="20"/>
      <c r="J13" s="20"/>
      <c r="K13" s="20"/>
      <c r="L13" s="21">
        <f t="shared" si="1"/>
        <v>2</v>
      </c>
      <c r="M13" s="22">
        <f t="shared" si="0"/>
        <v>1.5</v>
      </c>
    </row>
    <row r="14" spans="1:13" s="1" customFormat="1" ht="14.25" customHeight="1" thickBot="1">
      <c r="A14" s="17">
        <v>5</v>
      </c>
      <c r="B14" s="18" t="s">
        <v>289</v>
      </c>
      <c r="C14" s="41" t="s">
        <v>193</v>
      </c>
      <c r="D14" s="19">
        <v>0.75</v>
      </c>
      <c r="E14" s="20"/>
      <c r="F14" s="20"/>
      <c r="G14" s="20">
        <v>3</v>
      </c>
      <c r="H14" s="20"/>
      <c r="I14" s="20"/>
      <c r="J14" s="20"/>
      <c r="K14" s="20"/>
      <c r="L14" s="21">
        <f t="shared" si="1"/>
        <v>3</v>
      </c>
      <c r="M14" s="22">
        <f t="shared" si="0"/>
        <v>2.25</v>
      </c>
    </row>
    <row r="15" spans="1:13" s="1" customFormat="1" ht="14.25" customHeight="1" thickBot="1">
      <c r="A15" s="16">
        <v>6</v>
      </c>
      <c r="B15" s="18" t="s">
        <v>202</v>
      </c>
      <c r="C15" s="41" t="s">
        <v>193</v>
      </c>
      <c r="D15" s="19">
        <v>0.75</v>
      </c>
      <c r="E15" s="20"/>
      <c r="F15" s="20">
        <v>1</v>
      </c>
      <c r="G15" s="20"/>
      <c r="H15" s="20"/>
      <c r="I15" s="20"/>
      <c r="J15" s="20"/>
      <c r="K15" s="20"/>
      <c r="L15" s="21">
        <f t="shared" si="1"/>
        <v>1</v>
      </c>
      <c r="M15" s="22">
        <f t="shared" si="0"/>
        <v>0.75</v>
      </c>
    </row>
    <row r="16" spans="1:13" s="1" customFormat="1" ht="14.25" customHeight="1" thickBot="1">
      <c r="A16" s="17">
        <v>7</v>
      </c>
      <c r="B16" s="25" t="s">
        <v>203</v>
      </c>
      <c r="C16" s="41" t="s">
        <v>193</v>
      </c>
      <c r="D16" s="19">
        <v>0.75</v>
      </c>
      <c r="E16" s="20">
        <v>1</v>
      </c>
      <c r="F16" s="20"/>
      <c r="G16" s="20">
        <v>1</v>
      </c>
      <c r="H16" s="20"/>
      <c r="I16" s="20">
        <v>1</v>
      </c>
      <c r="J16" s="20"/>
      <c r="K16" s="20"/>
      <c r="L16" s="21">
        <f t="shared" si="1"/>
        <v>3</v>
      </c>
      <c r="M16" s="22">
        <f t="shared" si="0"/>
        <v>2.25</v>
      </c>
    </row>
    <row r="17" spans="1:13" s="1" customFormat="1" ht="14.25" customHeight="1" thickBot="1">
      <c r="A17" s="16">
        <v>8</v>
      </c>
      <c r="B17" s="18" t="s">
        <v>204</v>
      </c>
      <c r="C17" s="41" t="s">
        <v>193</v>
      </c>
      <c r="D17" s="19">
        <v>1.1000000000000001</v>
      </c>
      <c r="E17" s="20">
        <v>2</v>
      </c>
      <c r="F17" s="20"/>
      <c r="G17" s="20"/>
      <c r="H17" s="20"/>
      <c r="I17" s="20"/>
      <c r="J17" s="20"/>
      <c r="K17" s="20"/>
      <c r="L17" s="21">
        <f t="shared" si="1"/>
        <v>2</v>
      </c>
      <c r="M17" s="22">
        <f t="shared" si="0"/>
        <v>2.2000000000000002</v>
      </c>
    </row>
    <row r="18" spans="1:13" s="1" customFormat="1" ht="14.25" customHeight="1" thickBot="1">
      <c r="A18" s="17">
        <v>9</v>
      </c>
      <c r="B18" s="18" t="s">
        <v>205</v>
      </c>
      <c r="C18" s="41" t="s">
        <v>193</v>
      </c>
      <c r="D18" s="19">
        <v>1.1000000000000001</v>
      </c>
      <c r="E18" s="20"/>
      <c r="F18" s="20"/>
      <c r="G18" s="20"/>
      <c r="H18" s="20"/>
      <c r="I18" s="20"/>
      <c r="J18" s="20">
        <v>2</v>
      </c>
      <c r="K18" s="20"/>
      <c r="L18" s="21">
        <f t="shared" si="1"/>
        <v>2</v>
      </c>
      <c r="M18" s="22">
        <f t="shared" si="0"/>
        <v>2.2000000000000002</v>
      </c>
    </row>
    <row r="19" spans="1:13" s="1" customFormat="1" ht="14.25" customHeight="1" thickBot="1">
      <c r="A19" s="16">
        <v>10</v>
      </c>
      <c r="B19" s="25" t="s">
        <v>206</v>
      </c>
      <c r="C19" s="41" t="s">
        <v>193</v>
      </c>
      <c r="D19" s="19">
        <v>1.1000000000000001</v>
      </c>
      <c r="E19" s="20"/>
      <c r="F19" s="20">
        <v>1</v>
      </c>
      <c r="G19" s="20"/>
      <c r="H19" s="20"/>
      <c r="I19" s="20"/>
      <c r="J19" s="20"/>
      <c r="K19" s="20"/>
      <c r="L19" s="21">
        <f t="shared" si="1"/>
        <v>1</v>
      </c>
      <c r="M19" s="22">
        <f t="shared" si="0"/>
        <v>1.1000000000000001</v>
      </c>
    </row>
    <row r="20" spans="1:13" s="1" customFormat="1" ht="14.25" customHeight="1" thickBot="1">
      <c r="A20" s="17">
        <v>11</v>
      </c>
      <c r="B20" s="23" t="s">
        <v>207</v>
      </c>
      <c r="C20" s="41" t="s">
        <v>193</v>
      </c>
      <c r="D20" s="23">
        <v>0.75</v>
      </c>
      <c r="E20" s="20"/>
      <c r="F20" s="20"/>
      <c r="G20" s="20"/>
      <c r="H20" s="20">
        <v>2</v>
      </c>
      <c r="I20" s="20"/>
      <c r="J20" s="20"/>
      <c r="K20" s="20"/>
      <c r="L20" s="21">
        <f t="shared" si="1"/>
        <v>2</v>
      </c>
      <c r="M20" s="22">
        <f t="shared" si="0"/>
        <v>1.5</v>
      </c>
    </row>
    <row r="21" spans="1:13" s="1" customFormat="1" ht="13.5" thickBot="1">
      <c r="A21" s="16">
        <v>12</v>
      </c>
      <c r="B21" s="18" t="s">
        <v>208</v>
      </c>
      <c r="C21" s="41" t="s">
        <v>193</v>
      </c>
      <c r="D21" s="19">
        <v>0.75</v>
      </c>
      <c r="E21" s="20"/>
      <c r="F21" s="20">
        <v>2</v>
      </c>
      <c r="G21" s="20"/>
      <c r="H21" s="20"/>
      <c r="I21" s="20"/>
      <c r="J21" s="20">
        <v>2</v>
      </c>
      <c r="K21" s="20"/>
      <c r="L21" s="21">
        <f t="shared" si="1"/>
        <v>4</v>
      </c>
      <c r="M21" s="22">
        <f t="shared" si="0"/>
        <v>3</v>
      </c>
    </row>
    <row r="22" spans="1:13" s="1" customFormat="1" ht="13.5" thickBot="1">
      <c r="A22" s="17">
        <v>13</v>
      </c>
      <c r="B22" s="18" t="s">
        <v>209</v>
      </c>
      <c r="C22" s="41" t="s">
        <v>193</v>
      </c>
      <c r="D22" s="19">
        <v>0.75</v>
      </c>
      <c r="E22" s="20"/>
      <c r="F22" s="20"/>
      <c r="G22" s="20"/>
      <c r="H22" s="20"/>
      <c r="I22" s="20">
        <v>1</v>
      </c>
      <c r="J22" s="20"/>
      <c r="K22" s="20"/>
      <c r="L22" s="21">
        <f t="shared" si="1"/>
        <v>1</v>
      </c>
      <c r="M22" s="22">
        <f t="shared" si="0"/>
        <v>0.75</v>
      </c>
    </row>
    <row r="23" spans="1:13" s="1" customFormat="1" ht="13.5" thickBot="1">
      <c r="A23" s="16">
        <v>14</v>
      </c>
      <c r="B23" s="18" t="s">
        <v>290</v>
      </c>
      <c r="C23" s="41" t="s">
        <v>193</v>
      </c>
      <c r="D23" s="19">
        <v>0.75</v>
      </c>
      <c r="E23" s="20"/>
      <c r="F23" s="20"/>
      <c r="G23" s="20"/>
      <c r="H23" s="20"/>
      <c r="I23" s="20"/>
      <c r="J23" s="20">
        <v>1</v>
      </c>
      <c r="K23" s="20"/>
      <c r="L23" s="21">
        <f t="shared" si="1"/>
        <v>1</v>
      </c>
      <c r="M23" s="22">
        <f t="shared" si="0"/>
        <v>0.75</v>
      </c>
    </row>
    <row r="24" spans="1:13" s="1" customFormat="1" ht="13.5" thickBot="1">
      <c r="A24" s="17">
        <v>15</v>
      </c>
      <c r="B24" s="23" t="s">
        <v>194</v>
      </c>
      <c r="C24" s="20" t="s">
        <v>193</v>
      </c>
      <c r="D24" s="23">
        <v>0.75</v>
      </c>
      <c r="E24" s="20"/>
      <c r="F24" s="20">
        <v>2</v>
      </c>
      <c r="G24" s="20"/>
      <c r="H24" s="20"/>
      <c r="I24" s="20">
        <v>2</v>
      </c>
      <c r="J24" s="20"/>
      <c r="K24" s="20"/>
      <c r="L24" s="21">
        <f t="shared" si="1"/>
        <v>4</v>
      </c>
      <c r="M24" s="22">
        <f t="shared" si="0"/>
        <v>3</v>
      </c>
    </row>
    <row r="25" spans="1:13" s="1" customFormat="1" ht="13.5" thickBot="1">
      <c r="A25" s="16">
        <v>16</v>
      </c>
      <c r="B25" s="19" t="s">
        <v>195</v>
      </c>
      <c r="C25" s="41" t="s">
        <v>193</v>
      </c>
      <c r="D25" s="19">
        <v>0.75</v>
      </c>
      <c r="E25" s="20">
        <v>16</v>
      </c>
      <c r="F25" s="20">
        <v>16</v>
      </c>
      <c r="G25" s="20">
        <v>16</v>
      </c>
      <c r="H25" s="20">
        <v>16</v>
      </c>
      <c r="I25" s="20">
        <v>16</v>
      </c>
      <c r="J25" s="20">
        <v>16</v>
      </c>
      <c r="K25" s="20">
        <v>16</v>
      </c>
      <c r="L25" s="21">
        <f t="shared" si="1"/>
        <v>112</v>
      </c>
      <c r="M25" s="22">
        <f t="shared" si="0"/>
        <v>84</v>
      </c>
    </row>
    <row r="26" spans="1:13" s="1" customFormat="1" ht="13.5" thickBot="1">
      <c r="A26" s="17">
        <v>17</v>
      </c>
      <c r="B26" s="23" t="s">
        <v>291</v>
      </c>
      <c r="C26" s="20" t="s">
        <v>193</v>
      </c>
      <c r="D26" s="23">
        <v>0.75</v>
      </c>
      <c r="E26" s="20"/>
      <c r="F26" s="20">
        <v>2</v>
      </c>
      <c r="G26" s="20"/>
      <c r="H26" s="20">
        <v>2</v>
      </c>
      <c r="I26" s="20"/>
      <c r="J26" s="20">
        <v>2</v>
      </c>
      <c r="K26" s="20"/>
      <c r="L26" s="21">
        <f t="shared" si="1"/>
        <v>6</v>
      </c>
      <c r="M26" s="22">
        <f t="shared" si="0"/>
        <v>4.5</v>
      </c>
    </row>
    <row r="27" spans="1:13" s="1" customFormat="1" ht="13.5" thickBot="1">
      <c r="A27" s="16">
        <v>18</v>
      </c>
      <c r="B27" s="5" t="s">
        <v>292</v>
      </c>
      <c r="C27" s="41" t="s">
        <v>193</v>
      </c>
      <c r="D27" s="19">
        <v>0.75</v>
      </c>
      <c r="E27" s="20">
        <v>2</v>
      </c>
      <c r="F27" s="20"/>
      <c r="G27" s="20">
        <v>2</v>
      </c>
      <c r="H27" s="20"/>
      <c r="I27" s="20">
        <v>2</v>
      </c>
      <c r="J27" s="20"/>
      <c r="K27" s="20"/>
      <c r="L27" s="21">
        <f t="shared" si="1"/>
        <v>6</v>
      </c>
      <c r="M27" s="22">
        <f t="shared" si="0"/>
        <v>4.5</v>
      </c>
    </row>
    <row r="28" spans="1:13" s="1" customFormat="1" ht="13.5" thickBot="1">
      <c r="A28" s="17">
        <v>19</v>
      </c>
      <c r="B28" s="18" t="s">
        <v>293</v>
      </c>
      <c r="C28" s="41" t="s">
        <v>193</v>
      </c>
      <c r="D28" s="19">
        <v>0.75</v>
      </c>
      <c r="E28" s="20"/>
      <c r="F28" s="20">
        <v>3</v>
      </c>
      <c r="G28" s="20"/>
      <c r="H28" s="20">
        <v>3</v>
      </c>
      <c r="I28" s="20"/>
      <c r="J28" s="20">
        <v>3</v>
      </c>
      <c r="K28" s="20"/>
      <c r="L28" s="21">
        <f t="shared" si="1"/>
        <v>9</v>
      </c>
      <c r="M28" s="22">
        <f t="shared" si="0"/>
        <v>6.75</v>
      </c>
    </row>
    <row r="29" spans="1:13" s="1" customFormat="1" ht="13.5" thickBot="1">
      <c r="A29" s="16">
        <v>20</v>
      </c>
      <c r="B29" s="18" t="s">
        <v>294</v>
      </c>
      <c r="C29" s="41" t="s">
        <v>193</v>
      </c>
      <c r="D29" s="19">
        <v>0.75</v>
      </c>
      <c r="E29" s="20"/>
      <c r="F29" s="20"/>
      <c r="G29" s="20"/>
      <c r="H29" s="20">
        <v>5</v>
      </c>
      <c r="I29" s="20"/>
      <c r="J29" s="20"/>
      <c r="K29" s="20"/>
      <c r="L29" s="21">
        <f t="shared" si="1"/>
        <v>5</v>
      </c>
      <c r="M29" s="22">
        <f t="shared" si="0"/>
        <v>3.75</v>
      </c>
    </row>
    <row r="30" spans="1:13" s="1" customFormat="1" ht="13.5" thickBot="1">
      <c r="A30" s="17">
        <v>21</v>
      </c>
      <c r="B30" s="18" t="s">
        <v>295</v>
      </c>
      <c r="C30" s="41" t="s">
        <v>193</v>
      </c>
      <c r="D30" s="19">
        <v>0.75</v>
      </c>
      <c r="E30" s="20">
        <v>2</v>
      </c>
      <c r="F30" s="20"/>
      <c r="G30" s="20"/>
      <c r="H30" s="20"/>
      <c r="I30" s="20">
        <v>2</v>
      </c>
      <c r="J30" s="20"/>
      <c r="K30" s="20"/>
      <c r="L30" s="21">
        <f t="shared" si="1"/>
        <v>4</v>
      </c>
      <c r="M30" s="22">
        <f t="shared" si="0"/>
        <v>3</v>
      </c>
    </row>
    <row r="31" spans="1:13" s="1" customFormat="1" ht="13.5" thickBot="1">
      <c r="A31" s="16">
        <v>22</v>
      </c>
      <c r="B31" s="25" t="s">
        <v>210</v>
      </c>
      <c r="C31" s="41" t="s">
        <v>193</v>
      </c>
      <c r="D31" s="19">
        <v>0.75</v>
      </c>
      <c r="E31" s="20"/>
      <c r="F31" s="20"/>
      <c r="G31" s="20"/>
      <c r="H31" s="20"/>
      <c r="I31" s="20">
        <v>2</v>
      </c>
      <c r="J31" s="20"/>
      <c r="K31" s="20"/>
      <c r="L31" s="21">
        <f t="shared" si="1"/>
        <v>2</v>
      </c>
      <c r="M31" s="22">
        <f t="shared" si="0"/>
        <v>1.5</v>
      </c>
    </row>
    <row r="32" spans="1:13" s="1" customFormat="1" ht="13.5" thickBot="1">
      <c r="A32" s="17">
        <v>23</v>
      </c>
      <c r="B32" s="6" t="s">
        <v>196</v>
      </c>
      <c r="C32" s="42" t="s">
        <v>193</v>
      </c>
      <c r="D32" s="6">
        <v>0.75</v>
      </c>
      <c r="E32" s="20"/>
      <c r="F32" s="20"/>
      <c r="G32" s="20"/>
      <c r="H32" s="20"/>
      <c r="I32" s="20">
        <v>1</v>
      </c>
      <c r="J32" s="20"/>
      <c r="K32" s="20"/>
      <c r="L32" s="21">
        <f t="shared" si="1"/>
        <v>1</v>
      </c>
      <c r="M32" s="22">
        <f t="shared" si="0"/>
        <v>0.75</v>
      </c>
    </row>
    <row r="33" spans="1:13" s="1" customFormat="1" ht="13.5" thickBot="1">
      <c r="A33" s="16">
        <v>24</v>
      </c>
      <c r="B33" s="18" t="s">
        <v>197</v>
      </c>
      <c r="C33" s="41" t="s">
        <v>193</v>
      </c>
      <c r="D33" s="19">
        <v>0.75</v>
      </c>
      <c r="E33" s="20"/>
      <c r="F33" s="20"/>
      <c r="G33" s="20"/>
      <c r="H33" s="20"/>
      <c r="I33" s="20">
        <v>1</v>
      </c>
      <c r="J33" s="20"/>
      <c r="K33" s="20"/>
      <c r="L33" s="21">
        <f t="shared" si="1"/>
        <v>1</v>
      </c>
      <c r="M33" s="22">
        <f t="shared" si="0"/>
        <v>0.75</v>
      </c>
    </row>
    <row r="34" spans="1:13" s="1" customFormat="1" ht="13.5" thickBot="1">
      <c r="A34" s="17">
        <v>25</v>
      </c>
      <c r="B34" s="18" t="s">
        <v>296</v>
      </c>
      <c r="C34" s="41" t="s">
        <v>193</v>
      </c>
      <c r="D34" s="19">
        <v>0.75</v>
      </c>
      <c r="E34" s="20"/>
      <c r="F34" s="20"/>
      <c r="G34" s="20"/>
      <c r="H34" s="20">
        <v>5</v>
      </c>
      <c r="I34" s="20"/>
      <c r="J34" s="20"/>
      <c r="K34" s="20"/>
      <c r="L34" s="21">
        <f t="shared" si="1"/>
        <v>5</v>
      </c>
      <c r="M34" s="22">
        <f t="shared" si="0"/>
        <v>3.75</v>
      </c>
    </row>
    <row r="35" spans="1:13" s="1" customFormat="1" ht="13.5" thickBot="1">
      <c r="A35" s="16">
        <v>26</v>
      </c>
      <c r="B35" s="18" t="s">
        <v>297</v>
      </c>
      <c r="C35" s="41" t="s">
        <v>193</v>
      </c>
      <c r="D35" s="19">
        <v>0.75</v>
      </c>
      <c r="E35" s="20"/>
      <c r="F35" s="20"/>
      <c r="G35" s="20">
        <v>3</v>
      </c>
      <c r="H35" s="20"/>
      <c r="I35" s="20"/>
      <c r="J35" s="20"/>
      <c r="K35" s="20"/>
      <c r="L35" s="21">
        <f t="shared" si="1"/>
        <v>3</v>
      </c>
      <c r="M35" s="22">
        <f t="shared" si="0"/>
        <v>2.25</v>
      </c>
    </row>
    <row r="36" spans="1:13" ht="13.5" thickBot="1">
      <c r="A36" s="17">
        <v>27</v>
      </c>
      <c r="B36" s="19" t="s">
        <v>299</v>
      </c>
      <c r="C36" s="41" t="s">
        <v>193</v>
      </c>
      <c r="D36" s="19">
        <v>0.75</v>
      </c>
      <c r="E36" s="20"/>
      <c r="F36" s="20">
        <v>3</v>
      </c>
      <c r="G36" s="20"/>
      <c r="H36" s="20"/>
      <c r="I36" s="20"/>
      <c r="J36" s="20">
        <v>3</v>
      </c>
      <c r="K36" s="20"/>
      <c r="L36" s="21">
        <f t="shared" ref="L36:L59" si="2">SUM(E36:K36)</f>
        <v>6</v>
      </c>
      <c r="M36" s="22">
        <f t="shared" ref="M36:M59" si="3">L36*D36</f>
        <v>4.5</v>
      </c>
    </row>
    <row r="37" spans="1:13" ht="13.5" thickBot="1">
      <c r="A37" s="16">
        <v>28</v>
      </c>
      <c r="B37" s="39" t="s">
        <v>298</v>
      </c>
      <c r="C37" s="20" t="s">
        <v>193</v>
      </c>
      <c r="D37" s="23">
        <v>0.75</v>
      </c>
      <c r="E37" s="20"/>
      <c r="F37" s="20">
        <v>6</v>
      </c>
      <c r="G37" s="20"/>
      <c r="H37" s="20"/>
      <c r="I37" s="20"/>
      <c r="J37" s="20">
        <v>6</v>
      </c>
      <c r="K37" s="20"/>
      <c r="L37" s="21">
        <f t="shared" si="2"/>
        <v>12</v>
      </c>
      <c r="M37" s="22">
        <f t="shared" si="3"/>
        <v>9</v>
      </c>
    </row>
    <row r="38" spans="1:13" ht="13.5" thickBot="1">
      <c r="A38" s="17">
        <v>29</v>
      </c>
      <c r="B38" s="25" t="s">
        <v>211</v>
      </c>
      <c r="C38" s="41" t="s">
        <v>193</v>
      </c>
      <c r="D38" s="19">
        <v>0.75</v>
      </c>
      <c r="E38" s="20"/>
      <c r="F38" s="20"/>
      <c r="G38" s="20">
        <v>2</v>
      </c>
      <c r="H38" s="20"/>
      <c r="I38" s="20"/>
      <c r="J38" s="20"/>
      <c r="K38" s="20"/>
      <c r="L38" s="21">
        <f t="shared" si="2"/>
        <v>2</v>
      </c>
      <c r="M38" s="22">
        <f t="shared" si="3"/>
        <v>1.5</v>
      </c>
    </row>
    <row r="39" spans="1:13" ht="13.5" thickBot="1">
      <c r="A39" s="16">
        <v>30</v>
      </c>
      <c r="B39" s="39" t="s">
        <v>212</v>
      </c>
      <c r="C39" s="20" t="s">
        <v>193</v>
      </c>
      <c r="D39" s="19">
        <v>1.1000000000000001</v>
      </c>
      <c r="E39" s="20"/>
      <c r="F39" s="20"/>
      <c r="G39" s="20">
        <v>1</v>
      </c>
      <c r="H39" s="20"/>
      <c r="I39" s="20"/>
      <c r="J39" s="20"/>
      <c r="K39" s="20"/>
      <c r="L39" s="21">
        <f t="shared" si="2"/>
        <v>1</v>
      </c>
      <c r="M39" s="22">
        <f t="shared" si="3"/>
        <v>1.1000000000000001</v>
      </c>
    </row>
    <row r="40" spans="1:13" ht="13.5" thickBot="1">
      <c r="A40" s="17">
        <v>31</v>
      </c>
      <c r="B40" s="25" t="s">
        <v>213</v>
      </c>
      <c r="C40" s="43" t="s">
        <v>111</v>
      </c>
      <c r="D40" s="19">
        <v>0.75</v>
      </c>
      <c r="E40" s="20"/>
      <c r="F40" s="20">
        <v>3</v>
      </c>
      <c r="G40" s="20"/>
      <c r="H40" s="20">
        <v>3</v>
      </c>
      <c r="I40" s="20"/>
      <c r="J40" s="20">
        <v>3</v>
      </c>
      <c r="K40" s="20"/>
      <c r="L40" s="21">
        <f t="shared" si="2"/>
        <v>9</v>
      </c>
      <c r="M40" s="22">
        <f t="shared" si="3"/>
        <v>6.75</v>
      </c>
    </row>
    <row r="41" spans="1:13" ht="13.5" thickBot="1">
      <c r="A41" s="16">
        <v>32</v>
      </c>
      <c r="B41" s="39" t="s">
        <v>199</v>
      </c>
      <c r="C41" s="44" t="s">
        <v>125</v>
      </c>
      <c r="D41" s="19">
        <v>1.1000000000000001</v>
      </c>
      <c r="E41" s="20">
        <v>2</v>
      </c>
      <c r="F41" s="20"/>
      <c r="G41" s="20"/>
      <c r="H41" s="20">
        <v>2</v>
      </c>
      <c r="I41" s="20"/>
      <c r="J41" s="20"/>
      <c r="K41" s="20"/>
      <c r="L41" s="21">
        <f t="shared" si="2"/>
        <v>4</v>
      </c>
      <c r="M41" s="22">
        <f t="shared" si="3"/>
        <v>4.4000000000000004</v>
      </c>
    </row>
    <row r="42" spans="1:13" ht="13.5" thickBot="1">
      <c r="A42" s="17">
        <v>33</v>
      </c>
      <c r="B42" s="19" t="s">
        <v>198</v>
      </c>
      <c r="C42" s="44" t="s">
        <v>125</v>
      </c>
      <c r="D42" s="19">
        <v>1.1000000000000001</v>
      </c>
      <c r="E42" s="20">
        <v>3</v>
      </c>
      <c r="F42" s="20"/>
      <c r="G42" s="20"/>
      <c r="H42" s="20">
        <v>3</v>
      </c>
      <c r="I42" s="20"/>
      <c r="J42" s="20"/>
      <c r="K42" s="20"/>
      <c r="L42" s="21">
        <f t="shared" si="2"/>
        <v>6</v>
      </c>
      <c r="M42" s="22">
        <f t="shared" si="3"/>
        <v>6.6000000000000005</v>
      </c>
    </row>
    <row r="43" spans="1:13" ht="15" customHeight="1" thickBot="1">
      <c r="A43" s="16">
        <v>34</v>
      </c>
      <c r="B43" s="25" t="s">
        <v>300</v>
      </c>
      <c r="C43" s="41" t="s">
        <v>193</v>
      </c>
      <c r="D43" s="19">
        <v>0.75</v>
      </c>
      <c r="E43" s="20"/>
      <c r="F43" s="20">
        <v>2</v>
      </c>
      <c r="G43" s="20"/>
      <c r="H43" s="20"/>
      <c r="I43" s="20">
        <v>2</v>
      </c>
      <c r="J43" s="20"/>
      <c r="K43" s="20"/>
      <c r="L43" s="21">
        <f t="shared" si="2"/>
        <v>4</v>
      </c>
      <c r="M43" s="22">
        <f t="shared" si="3"/>
        <v>3</v>
      </c>
    </row>
    <row r="44" spans="1:13" ht="13.5" thickBot="1">
      <c r="A44" s="17">
        <v>35</v>
      </c>
      <c r="B44" s="18" t="s">
        <v>301</v>
      </c>
      <c r="C44" s="41" t="s">
        <v>193</v>
      </c>
      <c r="D44" s="19">
        <v>0.75</v>
      </c>
      <c r="E44" s="20"/>
      <c r="F44" s="20">
        <v>2</v>
      </c>
      <c r="G44" s="20"/>
      <c r="H44" s="20"/>
      <c r="I44" s="20">
        <v>2</v>
      </c>
      <c r="J44" s="20"/>
      <c r="K44" s="20"/>
      <c r="L44" s="21">
        <f t="shared" si="2"/>
        <v>4</v>
      </c>
      <c r="M44" s="22">
        <f t="shared" si="3"/>
        <v>3</v>
      </c>
    </row>
    <row r="45" spans="1:13" ht="13.5" thickBot="1">
      <c r="A45" s="16">
        <v>36</v>
      </c>
      <c r="B45" s="18" t="s">
        <v>302</v>
      </c>
      <c r="C45" s="41" t="s">
        <v>193</v>
      </c>
      <c r="D45" s="19">
        <v>0.75</v>
      </c>
      <c r="E45" s="20">
        <v>1</v>
      </c>
      <c r="F45" s="20"/>
      <c r="G45" s="20">
        <v>1</v>
      </c>
      <c r="H45" s="20"/>
      <c r="I45" s="20">
        <v>1</v>
      </c>
      <c r="J45" s="20"/>
      <c r="K45" s="20"/>
      <c r="L45" s="21">
        <f t="shared" si="2"/>
        <v>3</v>
      </c>
      <c r="M45" s="22">
        <f t="shared" si="3"/>
        <v>2.25</v>
      </c>
    </row>
    <row r="46" spans="1:13" ht="13.5" thickBot="1">
      <c r="A46" s="17">
        <v>37</v>
      </c>
      <c r="B46" s="18" t="s">
        <v>214</v>
      </c>
      <c r="C46" s="41" t="s">
        <v>193</v>
      </c>
      <c r="D46" s="19">
        <v>0.75</v>
      </c>
      <c r="E46" s="20">
        <v>2</v>
      </c>
      <c r="F46" s="20"/>
      <c r="G46" s="20"/>
      <c r="H46" s="20"/>
      <c r="I46" s="20">
        <v>2</v>
      </c>
      <c r="J46" s="20"/>
      <c r="K46" s="20"/>
      <c r="L46" s="21">
        <f t="shared" si="2"/>
        <v>4</v>
      </c>
      <c r="M46" s="22">
        <f t="shared" si="3"/>
        <v>3</v>
      </c>
    </row>
    <row r="47" spans="1:13" ht="13.5" thickBot="1">
      <c r="A47" s="16">
        <v>38</v>
      </c>
      <c r="B47" s="18" t="s">
        <v>215</v>
      </c>
      <c r="C47" s="41" t="s">
        <v>193</v>
      </c>
      <c r="D47" s="19">
        <v>0.75</v>
      </c>
      <c r="E47" s="20">
        <v>4</v>
      </c>
      <c r="F47" s="20"/>
      <c r="G47" s="20"/>
      <c r="H47" s="20"/>
      <c r="I47" s="20">
        <v>4</v>
      </c>
      <c r="J47" s="20"/>
      <c r="K47" s="20"/>
      <c r="L47" s="21">
        <f t="shared" si="2"/>
        <v>8</v>
      </c>
      <c r="M47" s="22">
        <f t="shared" si="3"/>
        <v>6</v>
      </c>
    </row>
    <row r="48" spans="1:13" ht="13.5" thickBot="1">
      <c r="A48" s="17">
        <v>39</v>
      </c>
      <c r="B48" s="18" t="s">
        <v>216</v>
      </c>
      <c r="C48" s="41" t="s">
        <v>193</v>
      </c>
      <c r="D48" s="19">
        <v>0.75</v>
      </c>
      <c r="E48" s="20"/>
      <c r="F48" s="20"/>
      <c r="G48" s="20"/>
      <c r="H48" s="20"/>
      <c r="I48" s="20">
        <v>1</v>
      </c>
      <c r="J48" s="20"/>
      <c r="K48" s="20"/>
      <c r="L48" s="21">
        <f t="shared" si="2"/>
        <v>1</v>
      </c>
      <c r="M48" s="22">
        <f t="shared" si="3"/>
        <v>0.75</v>
      </c>
    </row>
    <row r="49" spans="1:13" ht="13.5" thickBot="1">
      <c r="A49" s="16">
        <v>40</v>
      </c>
      <c r="B49" s="39" t="s">
        <v>217</v>
      </c>
      <c r="C49" s="44" t="s">
        <v>125</v>
      </c>
      <c r="D49" s="23">
        <v>0.75</v>
      </c>
      <c r="E49" s="20"/>
      <c r="F49" s="20">
        <v>2</v>
      </c>
      <c r="G49" s="20"/>
      <c r="H49" s="20">
        <v>2</v>
      </c>
      <c r="I49" s="20"/>
      <c r="J49" s="20"/>
      <c r="K49" s="20"/>
      <c r="L49" s="21">
        <f t="shared" si="2"/>
        <v>4</v>
      </c>
      <c r="M49" s="22">
        <f t="shared" si="3"/>
        <v>3</v>
      </c>
    </row>
    <row r="50" spans="1:13" ht="13.5" thickBot="1">
      <c r="A50" s="17">
        <v>41</v>
      </c>
      <c r="B50" s="18" t="s">
        <v>303</v>
      </c>
      <c r="C50" s="41" t="s">
        <v>193</v>
      </c>
      <c r="D50" s="19"/>
      <c r="E50" s="20">
        <v>3</v>
      </c>
      <c r="F50" s="20"/>
      <c r="G50" s="20">
        <v>3</v>
      </c>
      <c r="H50" s="20"/>
      <c r="I50" s="20">
        <v>3</v>
      </c>
      <c r="J50" s="20"/>
      <c r="K50" s="20"/>
      <c r="L50" s="21">
        <f t="shared" si="2"/>
        <v>9</v>
      </c>
      <c r="M50" s="22">
        <f t="shared" si="3"/>
        <v>0</v>
      </c>
    </row>
    <row r="51" spans="1:13" ht="13.5" thickBot="1">
      <c r="A51" s="16">
        <v>42</v>
      </c>
      <c r="B51" s="18" t="s">
        <v>304</v>
      </c>
      <c r="C51" s="41" t="s">
        <v>193</v>
      </c>
      <c r="D51" s="19">
        <v>0.75</v>
      </c>
      <c r="E51" s="20">
        <v>3</v>
      </c>
      <c r="F51" s="20"/>
      <c r="G51" s="20">
        <v>3</v>
      </c>
      <c r="H51" s="20"/>
      <c r="I51" s="20">
        <v>3</v>
      </c>
      <c r="J51" s="20"/>
      <c r="K51" s="20"/>
      <c r="L51" s="21">
        <f t="shared" si="2"/>
        <v>9</v>
      </c>
      <c r="M51" s="22">
        <f t="shared" si="3"/>
        <v>6.75</v>
      </c>
    </row>
    <row r="52" spans="1:13" ht="13.5" thickBot="1">
      <c r="A52" s="17">
        <v>43</v>
      </c>
      <c r="B52" s="40" t="s">
        <v>218</v>
      </c>
      <c r="C52" s="41" t="s">
        <v>193</v>
      </c>
      <c r="D52" s="19">
        <v>0.75</v>
      </c>
      <c r="E52" s="20"/>
      <c r="F52" s="20">
        <v>2</v>
      </c>
      <c r="G52" s="20"/>
      <c r="H52" s="20"/>
      <c r="I52" s="20">
        <v>2</v>
      </c>
      <c r="J52" s="20"/>
      <c r="K52" s="20"/>
      <c r="L52" s="21">
        <f t="shared" si="2"/>
        <v>4</v>
      </c>
      <c r="M52" s="22">
        <f t="shared" si="3"/>
        <v>3</v>
      </c>
    </row>
    <row r="53" spans="1:13" ht="13.5" thickBot="1">
      <c r="A53" s="16">
        <v>44</v>
      </c>
      <c r="B53" s="25" t="s">
        <v>219</v>
      </c>
      <c r="C53" s="41" t="s">
        <v>193</v>
      </c>
      <c r="D53" s="19">
        <v>0.75</v>
      </c>
      <c r="E53" s="20">
        <v>3</v>
      </c>
      <c r="F53" s="20"/>
      <c r="G53" s="20">
        <v>3</v>
      </c>
      <c r="H53" s="20"/>
      <c r="I53" s="20">
        <v>3</v>
      </c>
      <c r="J53" s="20"/>
      <c r="K53" s="20"/>
      <c r="L53" s="21">
        <f t="shared" si="2"/>
        <v>9</v>
      </c>
      <c r="M53" s="22">
        <f t="shared" si="3"/>
        <v>6.75</v>
      </c>
    </row>
    <row r="54" spans="1:13" ht="13.5" thickBot="1">
      <c r="A54" s="17">
        <v>45</v>
      </c>
      <c r="B54" s="18" t="s">
        <v>220</v>
      </c>
      <c r="C54" s="41" t="s">
        <v>193</v>
      </c>
      <c r="D54" s="19">
        <v>0.75</v>
      </c>
      <c r="E54" s="20">
        <v>2</v>
      </c>
      <c r="F54" s="20">
        <v>2</v>
      </c>
      <c r="G54" s="20">
        <v>2</v>
      </c>
      <c r="H54" s="20">
        <v>2</v>
      </c>
      <c r="I54" s="20">
        <v>2</v>
      </c>
      <c r="J54" s="20">
        <v>2</v>
      </c>
      <c r="K54" s="20" t="s">
        <v>611</v>
      </c>
      <c r="L54" s="21">
        <f t="shared" si="2"/>
        <v>12</v>
      </c>
      <c r="M54" s="22">
        <f t="shared" si="3"/>
        <v>9</v>
      </c>
    </row>
    <row r="55" spans="1:13" ht="13.5" thickBot="1">
      <c r="A55" s="16">
        <v>46</v>
      </c>
      <c r="B55" s="25" t="s">
        <v>221</v>
      </c>
      <c r="C55" s="41" t="s">
        <v>193</v>
      </c>
      <c r="D55" s="19">
        <v>0.75</v>
      </c>
      <c r="E55" s="20">
        <v>2</v>
      </c>
      <c r="F55" s="20"/>
      <c r="G55" s="20"/>
      <c r="H55" s="20"/>
      <c r="I55" s="20"/>
      <c r="J55" s="20"/>
      <c r="K55" s="20"/>
      <c r="L55" s="21">
        <f t="shared" si="2"/>
        <v>2</v>
      </c>
      <c r="M55" s="22">
        <f t="shared" si="3"/>
        <v>1.5</v>
      </c>
    </row>
    <row r="56" spans="1:13" ht="13.5" thickBot="1">
      <c r="A56" s="17">
        <v>47</v>
      </c>
      <c r="B56" s="25" t="s">
        <v>222</v>
      </c>
      <c r="C56" s="41" t="s">
        <v>193</v>
      </c>
      <c r="D56" s="19">
        <v>0.75</v>
      </c>
      <c r="E56" s="20">
        <v>3</v>
      </c>
      <c r="F56" s="20"/>
      <c r="G56" s="20">
        <v>3</v>
      </c>
      <c r="H56" s="20"/>
      <c r="I56" s="20">
        <v>3</v>
      </c>
      <c r="J56" s="20"/>
      <c r="K56" s="20"/>
      <c r="L56" s="21">
        <f t="shared" si="2"/>
        <v>9</v>
      </c>
      <c r="M56" s="22">
        <f t="shared" si="3"/>
        <v>6.75</v>
      </c>
    </row>
    <row r="57" spans="1:13" ht="13.5" thickBot="1">
      <c r="A57" s="16">
        <v>48</v>
      </c>
      <c r="B57" s="18" t="s">
        <v>223</v>
      </c>
      <c r="C57" s="41" t="s">
        <v>193</v>
      </c>
      <c r="D57" s="19">
        <v>1.1000000000000001</v>
      </c>
      <c r="E57" s="20"/>
      <c r="F57" s="20">
        <v>2</v>
      </c>
      <c r="G57" s="20"/>
      <c r="H57" s="20">
        <v>2</v>
      </c>
      <c r="I57" s="20"/>
      <c r="J57" s="20"/>
      <c r="K57" s="20"/>
      <c r="L57" s="21">
        <f t="shared" si="2"/>
        <v>4</v>
      </c>
      <c r="M57" s="22">
        <f t="shared" si="3"/>
        <v>4.4000000000000004</v>
      </c>
    </row>
    <row r="58" spans="1:13" ht="13.5" thickBot="1">
      <c r="A58" s="17">
        <v>49</v>
      </c>
      <c r="B58" s="25" t="s">
        <v>224</v>
      </c>
      <c r="C58" s="41" t="s">
        <v>193</v>
      </c>
      <c r="D58" s="19">
        <v>0.75</v>
      </c>
      <c r="E58" s="20"/>
      <c r="F58" s="20"/>
      <c r="G58" s="20"/>
      <c r="H58" s="20"/>
      <c r="I58" s="20">
        <v>1</v>
      </c>
      <c r="J58" s="20"/>
      <c r="K58" s="20"/>
      <c r="L58" s="21">
        <f t="shared" si="2"/>
        <v>1</v>
      </c>
      <c r="M58" s="22">
        <f t="shared" si="3"/>
        <v>0.75</v>
      </c>
    </row>
    <row r="59" spans="1:13" ht="13.5" thickBot="1">
      <c r="A59" s="16">
        <v>50</v>
      </c>
      <c r="B59" s="25" t="s">
        <v>225</v>
      </c>
      <c r="C59" s="41" t="s">
        <v>193</v>
      </c>
      <c r="D59" s="19">
        <v>1.1000000000000001</v>
      </c>
      <c r="E59" s="20">
        <v>1</v>
      </c>
      <c r="F59" s="20"/>
      <c r="G59" s="20">
        <v>1</v>
      </c>
      <c r="H59" s="20"/>
      <c r="I59" s="20">
        <v>1</v>
      </c>
      <c r="J59" s="20"/>
      <c r="K59" s="20"/>
      <c r="L59" s="21">
        <f t="shared" si="2"/>
        <v>3</v>
      </c>
      <c r="M59" s="22">
        <f t="shared" si="3"/>
        <v>3.3000000000000003</v>
      </c>
    </row>
    <row r="60" spans="1:13" ht="13.5" thickBot="1">
      <c r="A60" s="215" t="s">
        <v>92</v>
      </c>
      <c r="B60" s="216"/>
      <c r="C60" s="216"/>
      <c r="D60" s="217"/>
      <c r="E60" s="26">
        <f>SUM(E10:E59)</f>
        <v>52</v>
      </c>
      <c r="F60" s="26">
        <f>SUM(F10:F59)</f>
        <v>55</v>
      </c>
      <c r="G60" s="26">
        <f t="shared" ref="G60:K60" si="4">SUM(G10:G59)</f>
        <v>50</v>
      </c>
      <c r="H60" s="26">
        <f t="shared" si="4"/>
        <v>47</v>
      </c>
      <c r="I60" s="26">
        <f t="shared" si="4"/>
        <v>60</v>
      </c>
      <c r="J60" s="26">
        <f t="shared" si="4"/>
        <v>40</v>
      </c>
      <c r="K60" s="26">
        <f t="shared" si="4"/>
        <v>16</v>
      </c>
      <c r="L60" s="27">
        <f>SUM(L10:L59)</f>
        <v>320</v>
      </c>
      <c r="M60" s="28">
        <f>SUM(M10:M59)</f>
        <v>241.3</v>
      </c>
    </row>
    <row r="61" spans="1:1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1:13" ht="13.5" thickBo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  <row r="63" spans="1:13" s="1" customFormat="1" ht="14.25" customHeight="1" thickBot="1">
      <c r="A63" s="3">
        <v>1</v>
      </c>
      <c r="B63" s="25" t="s">
        <v>200</v>
      </c>
      <c r="C63" s="19" t="s">
        <v>193</v>
      </c>
      <c r="D63" s="19">
        <v>0.75</v>
      </c>
      <c r="E63" s="30"/>
      <c r="F63" s="31" t="s">
        <v>181</v>
      </c>
      <c r="G63" s="30"/>
      <c r="H63" s="30" t="s">
        <v>182</v>
      </c>
      <c r="I63" s="30"/>
      <c r="J63" s="30"/>
      <c r="K63" s="32"/>
      <c r="L63" s="33" t="s">
        <v>113</v>
      </c>
      <c r="M63" s="34" t="s">
        <v>113</v>
      </c>
    </row>
    <row r="64" spans="1:13" s="1" customFormat="1" ht="14.25" customHeight="1" thickBot="1">
      <c r="A64" s="16">
        <v>2</v>
      </c>
      <c r="B64" s="18" t="s">
        <v>232</v>
      </c>
      <c r="C64" s="19" t="s">
        <v>193</v>
      </c>
      <c r="D64" s="19">
        <v>0.75</v>
      </c>
      <c r="E64" s="30"/>
      <c r="F64" s="31" t="s">
        <v>181</v>
      </c>
      <c r="G64" s="30"/>
      <c r="H64" s="30" t="s">
        <v>182</v>
      </c>
      <c r="I64" s="30"/>
      <c r="J64" s="30"/>
      <c r="K64" s="32"/>
      <c r="L64" s="33" t="s">
        <v>113</v>
      </c>
      <c r="M64" s="34" t="s">
        <v>113</v>
      </c>
    </row>
    <row r="65" spans="1:13" s="1" customFormat="1" ht="14.25" customHeight="1" thickBot="1">
      <c r="A65" s="3">
        <v>3</v>
      </c>
      <c r="B65" s="18" t="s">
        <v>231</v>
      </c>
      <c r="C65" s="19" t="s">
        <v>193</v>
      </c>
      <c r="D65" s="19">
        <v>0.75</v>
      </c>
      <c r="E65" s="30"/>
      <c r="F65" s="31" t="s">
        <v>181</v>
      </c>
      <c r="G65" s="30"/>
      <c r="H65" s="30" t="s">
        <v>182</v>
      </c>
      <c r="I65" s="30"/>
      <c r="J65" s="30"/>
      <c r="K65" s="32"/>
      <c r="L65" s="33" t="s">
        <v>113</v>
      </c>
      <c r="M65" s="34" t="s">
        <v>113</v>
      </c>
    </row>
    <row r="66" spans="1:13" s="1" customFormat="1" ht="14.25" customHeight="1" thickBot="1">
      <c r="A66" s="16">
        <v>4</v>
      </c>
      <c r="B66" s="18" t="s">
        <v>236</v>
      </c>
      <c r="C66" s="19" t="s">
        <v>193</v>
      </c>
      <c r="D66" s="19">
        <v>0.75</v>
      </c>
      <c r="E66" s="30"/>
      <c r="F66" s="31" t="s">
        <v>181</v>
      </c>
      <c r="G66" s="30"/>
      <c r="H66" s="30" t="s">
        <v>182</v>
      </c>
      <c r="I66" s="30"/>
      <c r="J66" s="30"/>
      <c r="K66" s="32"/>
      <c r="L66" s="33" t="s">
        <v>113</v>
      </c>
      <c r="M66" s="34" t="s">
        <v>113</v>
      </c>
    </row>
    <row r="67" spans="1:13" s="1" customFormat="1" ht="14.25" customHeight="1" thickBot="1">
      <c r="A67" s="3">
        <v>5</v>
      </c>
      <c r="B67" s="18" t="s">
        <v>233</v>
      </c>
      <c r="C67" s="19" t="s">
        <v>193</v>
      </c>
      <c r="D67" s="19">
        <v>0.75</v>
      </c>
      <c r="E67" s="30"/>
      <c r="F67" s="31" t="s">
        <v>181</v>
      </c>
      <c r="G67" s="30"/>
      <c r="H67" s="30" t="s">
        <v>182</v>
      </c>
      <c r="I67" s="30"/>
      <c r="J67" s="30"/>
      <c r="K67" s="32"/>
      <c r="L67" s="33" t="s">
        <v>113</v>
      </c>
      <c r="M67" s="34" t="s">
        <v>113</v>
      </c>
    </row>
    <row r="68" spans="1:13" s="1" customFormat="1" ht="14.25" customHeight="1" thickBot="1">
      <c r="A68" s="16">
        <v>6</v>
      </c>
      <c r="B68" s="18" t="s">
        <v>234</v>
      </c>
      <c r="C68" s="19" t="s">
        <v>193</v>
      </c>
      <c r="D68" s="19">
        <v>0.75</v>
      </c>
      <c r="E68" s="30"/>
      <c r="F68" s="30"/>
      <c r="G68" s="31" t="s">
        <v>100</v>
      </c>
      <c r="H68" s="30" t="s">
        <v>188</v>
      </c>
      <c r="I68" s="30"/>
      <c r="J68" s="30"/>
      <c r="K68" s="32"/>
      <c r="L68" s="33" t="s">
        <v>113</v>
      </c>
      <c r="M68" s="34" t="s">
        <v>113</v>
      </c>
    </row>
    <row r="69" spans="1:13" s="1" customFormat="1" ht="14.25" customHeight="1" thickBot="1">
      <c r="A69" s="3">
        <v>7</v>
      </c>
      <c r="B69" s="18" t="s">
        <v>235</v>
      </c>
      <c r="C69" s="19" t="s">
        <v>193</v>
      </c>
      <c r="D69" s="19">
        <v>0.75</v>
      </c>
      <c r="E69" s="31" t="s">
        <v>181</v>
      </c>
      <c r="F69" s="30"/>
      <c r="G69" s="30"/>
      <c r="H69" s="30" t="s">
        <v>191</v>
      </c>
      <c r="I69" s="30"/>
      <c r="J69" s="30"/>
      <c r="K69" s="32"/>
      <c r="L69" s="33" t="s">
        <v>113</v>
      </c>
      <c r="M69" s="34" t="s">
        <v>113</v>
      </c>
    </row>
    <row r="70" spans="1:13" s="1" customFormat="1" ht="15.75" customHeight="1" thickBot="1">
      <c r="A70" s="16">
        <v>8</v>
      </c>
      <c r="B70" s="18" t="s">
        <v>230</v>
      </c>
      <c r="C70" s="19" t="s">
        <v>193</v>
      </c>
      <c r="D70" s="19">
        <v>0.75</v>
      </c>
      <c r="E70" s="30"/>
      <c r="F70" s="31" t="s">
        <v>183</v>
      </c>
      <c r="G70" s="30"/>
      <c r="H70" s="31" t="s">
        <v>184</v>
      </c>
      <c r="I70" s="30"/>
      <c r="J70" s="30"/>
      <c r="K70" s="35"/>
      <c r="L70" s="33" t="s">
        <v>113</v>
      </c>
      <c r="M70" s="34" t="s">
        <v>113</v>
      </c>
    </row>
    <row r="71" spans="1:13" s="1" customFormat="1" ht="13.5" thickBot="1">
      <c r="A71" s="3">
        <v>9</v>
      </c>
      <c r="B71" s="19" t="s">
        <v>229</v>
      </c>
      <c r="C71" s="19" t="s">
        <v>193</v>
      </c>
      <c r="D71" s="19">
        <v>0.75</v>
      </c>
      <c r="E71" s="30"/>
      <c r="F71" s="30" t="s">
        <v>185</v>
      </c>
      <c r="G71" s="30"/>
      <c r="H71" s="30" t="s">
        <v>186</v>
      </c>
      <c r="I71" s="30"/>
      <c r="J71" s="30" t="s">
        <v>189</v>
      </c>
      <c r="K71" s="35"/>
      <c r="L71" s="33" t="s">
        <v>113</v>
      </c>
      <c r="M71" s="34" t="s">
        <v>113</v>
      </c>
    </row>
    <row r="72" spans="1:13" ht="13.5" thickBot="1">
      <c r="A72" s="16">
        <v>10</v>
      </c>
      <c r="B72" s="36" t="s">
        <v>228</v>
      </c>
      <c r="C72" s="19" t="s">
        <v>193</v>
      </c>
      <c r="D72" s="19">
        <v>0.75</v>
      </c>
      <c r="E72" s="30"/>
      <c r="F72" s="30">
        <v>2</v>
      </c>
      <c r="G72" s="31" t="s">
        <v>190</v>
      </c>
      <c r="H72" s="30"/>
      <c r="I72" s="30"/>
      <c r="J72" s="30"/>
      <c r="K72" s="37"/>
      <c r="L72" s="33" t="s">
        <v>113</v>
      </c>
      <c r="M72" s="34" t="s">
        <v>113</v>
      </c>
    </row>
    <row r="73" spans="1:13" ht="15" customHeight="1" thickBot="1">
      <c r="A73" s="3">
        <v>11</v>
      </c>
      <c r="B73" s="25" t="s">
        <v>227</v>
      </c>
      <c r="C73" s="19" t="s">
        <v>193</v>
      </c>
      <c r="D73" s="19">
        <v>0.55000000000000004</v>
      </c>
      <c r="E73" s="30"/>
      <c r="F73" s="30"/>
      <c r="G73" s="38" t="s">
        <v>187</v>
      </c>
      <c r="H73" s="30"/>
      <c r="I73" s="30"/>
      <c r="J73" s="30"/>
      <c r="K73" s="37"/>
      <c r="L73" s="33" t="s">
        <v>113</v>
      </c>
      <c r="M73" s="34" t="s">
        <v>113</v>
      </c>
    </row>
    <row r="74" spans="1:13">
      <c r="A74" s="16">
        <v>12</v>
      </c>
      <c r="B74" s="25" t="s">
        <v>226</v>
      </c>
      <c r="C74" s="19" t="s">
        <v>193</v>
      </c>
      <c r="D74" s="19">
        <v>0.75</v>
      </c>
      <c r="E74" s="30"/>
      <c r="F74" s="30"/>
      <c r="G74" s="30"/>
      <c r="H74" s="30" t="s">
        <v>192</v>
      </c>
      <c r="I74" s="30"/>
      <c r="J74" s="30"/>
      <c r="K74" s="37"/>
      <c r="L74" s="33" t="s">
        <v>113</v>
      </c>
      <c r="M74" s="34" t="s">
        <v>113</v>
      </c>
    </row>
    <row r="75" spans="1:1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</row>
  </sheetData>
  <mergeCells count="13">
    <mergeCell ref="A60:D60"/>
    <mergeCell ref="L8:L9"/>
    <mergeCell ref="M8:M9"/>
    <mergeCell ref="A1:M1"/>
    <mergeCell ref="A2:M2"/>
    <mergeCell ref="A3:M3"/>
    <mergeCell ref="A5:M5"/>
    <mergeCell ref="A6:M6"/>
    <mergeCell ref="A8:A9"/>
    <mergeCell ref="B8:B9"/>
    <mergeCell ref="C8:C9"/>
    <mergeCell ref="D8:D9"/>
    <mergeCell ref="E8:K8"/>
  </mergeCells>
  <pageMargins left="0.52" right="0.25" top="0.44" bottom="0.75" header="0.3" footer="0.3"/>
  <pageSetup paperSize="9" scale="84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Ночной МАЗ Е 905 РЕ </vt:lpstr>
      <vt:lpstr>1 Енютин Юра Е 401 РЕ</vt:lpstr>
      <vt:lpstr>2  МАЗ С 787 ОО</vt:lpstr>
      <vt:lpstr>3 ГАЗ 373  </vt:lpstr>
      <vt:lpstr>4_Е 421 РЕ</vt:lpstr>
      <vt:lpstr>4_2  Е 421 РЕ </vt:lpstr>
      <vt:lpstr>5   Р 437 АЕ </vt:lpstr>
      <vt:lpstr>6  МАЗ Р 245 АЕ </vt:lpstr>
      <vt:lpstr>7  МАЗ Р 420 АЕ</vt:lpstr>
      <vt:lpstr>8  МАЗ Е 453 РЕ</vt:lpstr>
      <vt:lpstr>9 КАМАЗ Е064ВВ</vt:lpstr>
      <vt:lpstr>'4_2  Е 421 РЕ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user17</dc:creator>
  <cp:lastModifiedBy>u1</cp:lastModifiedBy>
  <cp:revision>20</cp:revision>
  <cp:lastPrinted>2021-11-29T14:36:05Z</cp:lastPrinted>
  <dcterms:created xsi:type="dcterms:W3CDTF">2021-02-15T15:43:16Z</dcterms:created>
  <dcterms:modified xsi:type="dcterms:W3CDTF">2021-11-29T14:38:52Z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